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40" activeTab="0"/>
  </bookViews>
  <sheets>
    <sheet name="Minor " sheetId="1" r:id="rId1"/>
    <sheet name="Minor Schools Boys Pos" sheetId="2" r:id="rId2"/>
    <sheet name="Minor Schools Girls Pos" sheetId="3" r:id="rId3"/>
    <sheet name="Minor Schools Overall Res" sheetId="4" r:id="rId4"/>
    <sheet name="Inter" sheetId="5" r:id="rId5"/>
    <sheet name="Int.Sch Boys Pos" sheetId="6" r:id="rId6"/>
    <sheet name="Int.Sch Girls Pos" sheetId="7" r:id="rId7"/>
    <sheet name="Int. Schools Overall Res" sheetId="8" r:id="rId8"/>
    <sheet name="Maj" sheetId="9" r:id="rId9"/>
    <sheet name="Maj.Sch Boys Pos" sheetId="10" r:id="rId10"/>
    <sheet name="Maj.Sch Girls Pos" sheetId="11" r:id="rId11"/>
    <sheet name="Maj. Sch Overall Res" sheetId="12" r:id="rId12"/>
  </sheets>
  <definedNames>
    <definedName name="_xlnm._FilterDatabase" localSheetId="7" hidden="1">'Int. Schools Overall Res'!$A$7:$F$7</definedName>
    <definedName name="_xlnm._FilterDatabase" localSheetId="11" hidden="1">'Maj. Sch Overall Res'!$A$7:$F$7</definedName>
    <definedName name="_xlnm._FilterDatabase" localSheetId="1" hidden="1">'Minor Schools Boys Pos'!$A$6:$H$6</definedName>
    <definedName name="_xlnm._FilterDatabase" localSheetId="2" hidden="1">'Minor Schools Girls Pos'!$A$33:$H$33</definedName>
    <definedName name="_xlnm._FilterDatabase" localSheetId="3" hidden="1">'Minor Schools Overall Res'!$A$7:$F$7</definedName>
  </definedNames>
  <calcPr fullCalcOnLoad="1"/>
</workbook>
</file>

<file path=xl/sharedStrings.xml><?xml version="1.0" encoding="utf-8"?>
<sst xmlns="http://schemas.openxmlformats.org/spreadsheetml/2006/main" count="1313" uniqueCount="134">
  <si>
    <t>Number</t>
  </si>
  <si>
    <t>School</t>
  </si>
  <si>
    <t>Plymouth and West Devon Schools Athletic Association</t>
  </si>
  <si>
    <t>Relay</t>
  </si>
  <si>
    <t>Total</t>
  </si>
  <si>
    <t>Year 3/4</t>
  </si>
  <si>
    <t xml:space="preserve">Year 3 </t>
  </si>
  <si>
    <t>60m</t>
  </si>
  <si>
    <t>Long Jump</t>
  </si>
  <si>
    <t>Overall</t>
  </si>
  <si>
    <t>Total Points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</si>
  <si>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</si>
  <si>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</si>
  <si>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</si>
  <si>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</si>
  <si>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</si>
  <si>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</si>
  <si>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</si>
  <si>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</si>
  <si>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</si>
  <si>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</si>
  <si>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</si>
  <si>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</si>
  <si>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</si>
  <si>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</si>
  <si>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</si>
  <si>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</si>
  <si>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</si>
  <si>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</si>
  <si>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</si>
  <si>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</si>
  <si>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Boys Minor Schools Final Results</t>
  </si>
  <si>
    <t>Safety Points Check</t>
  </si>
  <si>
    <t>Boys</t>
  </si>
  <si>
    <t>Girls</t>
  </si>
  <si>
    <t>Plymouth and West Devon Athletic Association</t>
  </si>
  <si>
    <t>Track</t>
  </si>
  <si>
    <t>Field</t>
  </si>
  <si>
    <t>Rank Order</t>
  </si>
  <si>
    <t>Boys Track Final Positions</t>
  </si>
  <si>
    <t>Boys Field Final Positions</t>
  </si>
  <si>
    <t>Boys Overall Final Positions</t>
  </si>
  <si>
    <t>Boys Minor Schools Overall Results</t>
  </si>
  <si>
    <t>Girls Minor Schools Overall Results</t>
  </si>
  <si>
    <t>Girls Track Final Positions</t>
  </si>
  <si>
    <t>Girls Field Final Positions</t>
  </si>
  <si>
    <t>Girls Overall Final Positions</t>
  </si>
  <si>
    <t>Boys Overall</t>
  </si>
  <si>
    <t>Girls Overall</t>
  </si>
  <si>
    <t>Boys and Girls</t>
  </si>
  <si>
    <t>Plymouth and West Devon Athletics Association</t>
  </si>
  <si>
    <t>Minor Schools Overall Position and Results</t>
  </si>
  <si>
    <t>Boys Intermediate Schools Overall Results</t>
  </si>
  <si>
    <t>Girls Intermediate Schools Overall Results</t>
  </si>
  <si>
    <t>Intermediate Schools Overall Position and Results</t>
  </si>
  <si>
    <t>Boys Major Schools Overall Results</t>
  </si>
  <si>
    <t>Girls Major Schools Overall Results</t>
  </si>
  <si>
    <t>Major Schools Overall Position and Results</t>
  </si>
  <si>
    <t>21st</t>
  </si>
  <si>
    <t>22nd</t>
  </si>
  <si>
    <t>23rd</t>
  </si>
  <si>
    <t xml:space="preserve">21st </t>
  </si>
  <si>
    <t>24th</t>
  </si>
  <si>
    <t>Vertical Jump</t>
  </si>
  <si>
    <t>Vortex Throw</t>
  </si>
  <si>
    <t>Field Events</t>
  </si>
  <si>
    <t>Track Events</t>
  </si>
  <si>
    <t>Y3/4</t>
  </si>
  <si>
    <t>Y3</t>
  </si>
  <si>
    <t>Y4</t>
  </si>
  <si>
    <t>Y5</t>
  </si>
  <si>
    <t>Y6</t>
  </si>
  <si>
    <t>Y5/6</t>
  </si>
  <si>
    <t>Boys Inter Schools Final Results</t>
  </si>
  <si>
    <t>Boys MajSchools Final Results</t>
  </si>
  <si>
    <t>Plympton St Maurice</t>
  </si>
  <si>
    <t>Keyham Barton Primary School</t>
  </si>
  <si>
    <t>Girls Minor Schools Final Results</t>
  </si>
  <si>
    <t>Girls Int Schools Final Results</t>
  </si>
  <si>
    <t>Girls Major Schools Final Results</t>
  </si>
  <si>
    <t>1st = 6</t>
  </si>
  <si>
    <t>2nd = 5</t>
  </si>
  <si>
    <t>3rd = 4</t>
  </si>
  <si>
    <t>4th = 3</t>
  </si>
  <si>
    <t>5th = 2</t>
  </si>
  <si>
    <t>6th = 1</t>
  </si>
  <si>
    <t>Dunstone Primary</t>
  </si>
  <si>
    <t>Torbridge Primary</t>
  </si>
  <si>
    <t>Glen Park</t>
  </si>
  <si>
    <t>Ford</t>
  </si>
  <si>
    <t>High Street</t>
  </si>
  <si>
    <t>Pomphlett</t>
  </si>
  <si>
    <t>Prince Rock</t>
  </si>
  <si>
    <t>Victoria Road</t>
  </si>
  <si>
    <t>Wembury</t>
  </si>
  <si>
    <t>Austin Farm</t>
  </si>
  <si>
    <t>Drake</t>
  </si>
  <si>
    <t>Holy Cross</t>
  </si>
  <si>
    <t>Stuart Road</t>
  </si>
  <si>
    <t>Elburton</t>
  </si>
  <si>
    <t>Hyde Park Juniors</t>
  </si>
  <si>
    <t>Lipson Vale</t>
  </si>
  <si>
    <t>Riverside</t>
  </si>
  <si>
    <t>Whitleigh</t>
  </si>
  <si>
    <t>Widey Court</t>
  </si>
  <si>
    <t>Cathedral School</t>
  </si>
  <si>
    <t>Morice Town</t>
  </si>
  <si>
    <t>Mount Street</t>
  </si>
  <si>
    <t>St Edwards</t>
  </si>
  <si>
    <t>St Josephs</t>
  </si>
  <si>
    <t>St Peters RC</t>
  </si>
  <si>
    <t>Woodfield Primary</t>
  </si>
  <si>
    <t>Highview</t>
  </si>
  <si>
    <t>Hooe Primary</t>
  </si>
  <si>
    <t>Mary Deans</t>
  </si>
  <si>
    <t>Oakwood Primary</t>
  </si>
  <si>
    <t xml:space="preserve">Oreston Academy </t>
  </si>
  <si>
    <t>St Budeaux Foundation</t>
  </si>
  <si>
    <t>St. Andrew's</t>
  </si>
  <si>
    <t>Thonbury primary</t>
  </si>
  <si>
    <t>Widewell</t>
  </si>
  <si>
    <t>YFPS</t>
  </si>
  <si>
    <t>Beechwood Primary</t>
  </si>
  <si>
    <t>Bickleigh Down Primary School</t>
  </si>
  <si>
    <t>Boringdon</t>
  </si>
  <si>
    <t>Chaddlewood primary</t>
  </si>
  <si>
    <t>Compton C of E</t>
  </si>
  <si>
    <t>Eggbuckland Vale Primary</t>
  </si>
  <si>
    <t>Goosewell Primary</t>
  </si>
  <si>
    <t>Leigham Primary</t>
  </si>
  <si>
    <t>Montpelier Primary School</t>
  </si>
  <si>
    <t>Old Priory Junior Academy</t>
  </si>
  <si>
    <t>Salisbury road primary school</t>
  </si>
  <si>
    <t>Stoke Damerel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</si>
</sst>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>
        <color indexed="63"/>
      </top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0" fontId="4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6" fontId="0" fillId="33" borderId="15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1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9" borderId="12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40" borderId="12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3" fillId="9" borderId="19" xfId="0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"/>
    </xf>
    <xf numFmtId="0" fontId="0" fillId="9" borderId="18" xfId="0" applyFont="1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41" borderId="18" xfId="0" applyFont="1" applyFill="1" applyBorder="1" applyAlignment="1">
      <alignment horizontal="center"/>
    </xf>
    <xf numFmtId="0" fontId="3" fillId="41" borderId="19" xfId="0" applyFont="1" applyFill="1" applyBorder="1" applyAlignment="1">
      <alignment horizontal="center"/>
    </xf>
    <xf numFmtId="0" fontId="3" fillId="41" borderId="20" xfId="0" applyFont="1" applyFill="1" applyBorder="1" applyAlignment="1">
      <alignment horizontal="center"/>
    </xf>
    <xf numFmtId="0" fontId="0" fillId="41" borderId="18" xfId="0" applyFont="1" applyFill="1" applyBorder="1" applyAlignment="1">
      <alignment horizontal="center"/>
    </xf>
    <xf numFmtId="0" fontId="0" fillId="41" borderId="19" xfId="0" applyFill="1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0" fillId="42" borderId="18" xfId="0" applyFill="1" applyBorder="1" applyAlignment="1">
      <alignment horizontal="center"/>
    </xf>
    <xf numFmtId="0" fontId="0" fillId="42" borderId="19" xfId="0" applyFill="1" applyBorder="1" applyAlignment="1">
      <alignment horizontal="center"/>
    </xf>
    <xf numFmtId="0" fontId="0" fillId="42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43" borderId="18" xfId="0" applyFill="1" applyBorder="1" applyAlignment="1">
      <alignment horizontal="center"/>
    </xf>
    <xf numFmtId="0" fontId="0" fillId="43" borderId="19" xfId="0" applyFill="1" applyBorder="1" applyAlignment="1">
      <alignment horizontal="center"/>
    </xf>
    <xf numFmtId="0" fontId="0" fillId="43" borderId="20" xfId="0" applyFill="1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1514475</xdr:colOff>
      <xdr:row>1</xdr:row>
      <xdr:rowOff>28575</xdr:rowOff>
    </xdr:from>
    <xdr:to>
      <xdr:col>0</xdr:col>
      <xdr:colOff>1885950</xdr:colOff>
      <xdr:row>3</xdr:row>
      <xdr:rowOff>142875</xdr:rowOff>
    </xdr:to>
    <xdr:pic>
      <xdr:nvPicPr>
        <xdr:cNvPr id="1" name="Picture 3" descr="PE010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85750"/>
          <a:ext cx="371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1</xdr:row>
      <xdr:rowOff>28575</xdr:rowOff>
    </xdr:from>
    <xdr:to>
      <xdr:col>14</xdr:col>
      <xdr:colOff>19050</xdr:colOff>
      <xdr:row>3</xdr:row>
      <xdr:rowOff>180975</xdr:rowOff>
    </xdr:to>
    <xdr:pic>
      <xdr:nvPicPr>
        <xdr:cNvPr id="2" name="Picture 8" descr="PE010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285750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1495425</xdr:colOff>
      <xdr:row>33</xdr:row>
      <xdr:rowOff>142875</xdr:rowOff>
    </xdr:from>
    <xdr:to>
      <xdr:col>0</xdr:col>
      <xdr:colOff>1866900</xdr:colOff>
      <xdr:row>36</xdr:row>
      <xdr:rowOff>104775</xdr:rowOff>
    </xdr:to>
    <xdr:pic>
      <xdr:nvPicPr>
        <xdr:cNvPr id="3" name="Picture 3" descr="PE010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56959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33</xdr:row>
      <xdr:rowOff>133350</xdr:rowOff>
    </xdr:from>
    <xdr:to>
      <xdr:col>13</xdr:col>
      <xdr:colOff>552450</xdr:colOff>
      <xdr:row>36</xdr:row>
      <xdr:rowOff>114300</xdr:rowOff>
    </xdr:to>
    <xdr:pic>
      <xdr:nvPicPr>
        <xdr:cNvPr id="4" name="Picture 8" descr="PE010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5686425"/>
          <a:ext cx="400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133350</xdr:colOff>
      <xdr:row>19</xdr:row>
      <xdr:rowOff>95250</xdr:rowOff>
    </xdr:to>
    <xdr:sp>
      <xdr:nvSpPr>
        <xdr:cNvPr id="5" name="Object 1"/>
        <xdr:cNvSpPr>
          <a:spLocks/>
        </xdr:cNvSpPr>
      </xdr:nvSpPr>
      <xdr:spPr>
        <a:xfrm>
          <a:off x="0" y="0"/>
          <a:ext cx="20574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19</xdr:row>
      <xdr:rowOff>95250</xdr:rowOff>
    </xdr:to>
    <xdr:sp>
      <xdr:nvSpPr>
        <xdr:cNvPr id="6" name="Object 2"/>
        <xdr:cNvSpPr>
          <a:spLocks/>
        </xdr:cNvSpPr>
      </xdr:nvSpPr>
      <xdr:spPr>
        <a:xfrm>
          <a:off x="0" y="0"/>
          <a:ext cx="1905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10</xdr:row>
      <xdr:rowOff>142875</xdr:rowOff>
    </xdr:from>
    <xdr:to>
      <xdr:col>2</xdr:col>
      <xdr:colOff>152400</xdr:colOff>
      <xdr:row>31</xdr:row>
      <xdr:rowOff>95250</xdr:rowOff>
    </xdr:to>
    <xdr:sp>
      <xdr:nvSpPr>
        <xdr:cNvPr id="7" name="Object 3"/>
        <xdr:cNvSpPr>
          <a:spLocks/>
        </xdr:cNvSpPr>
      </xdr:nvSpPr>
      <xdr:spPr>
        <a:xfrm>
          <a:off x="1009650" y="1914525"/>
          <a:ext cx="1676400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10</xdr:row>
      <xdr:rowOff>142875</xdr:rowOff>
    </xdr:from>
    <xdr:to>
      <xdr:col>0</xdr:col>
      <xdr:colOff>1514475</xdr:colOff>
      <xdr:row>31</xdr:row>
      <xdr:rowOff>95250</xdr:rowOff>
    </xdr:to>
    <xdr:sp>
      <xdr:nvSpPr>
        <xdr:cNvPr id="8" name="Object 4"/>
        <xdr:cNvSpPr>
          <a:spLocks/>
        </xdr:cNvSpPr>
      </xdr:nvSpPr>
      <xdr:spPr>
        <a:xfrm>
          <a:off x="1009650" y="1914525"/>
          <a:ext cx="504825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43</xdr:row>
      <xdr:rowOff>142875</xdr:rowOff>
    </xdr:from>
    <xdr:to>
      <xdr:col>0</xdr:col>
      <xdr:colOff>1514475</xdr:colOff>
      <xdr:row>64</xdr:row>
      <xdr:rowOff>95250</xdr:rowOff>
    </xdr:to>
    <xdr:sp>
      <xdr:nvSpPr>
        <xdr:cNvPr id="9" name="Object 6"/>
        <xdr:cNvSpPr>
          <a:spLocks/>
        </xdr:cNvSpPr>
      </xdr:nvSpPr>
      <xdr:spPr>
        <a:xfrm>
          <a:off x="1009650" y="7372350"/>
          <a:ext cx="504825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1514475</xdr:colOff>
      <xdr:row>1</xdr:row>
      <xdr:rowOff>28575</xdr:rowOff>
    </xdr:from>
    <xdr:to>
      <xdr:col>0</xdr:col>
      <xdr:colOff>1885950</xdr:colOff>
      <xdr:row>3</xdr:row>
      <xdr:rowOff>142875</xdr:rowOff>
    </xdr:to>
    <xdr:pic>
      <xdr:nvPicPr>
        <xdr:cNvPr id="1" name="Picture 3" descr="PE010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85750"/>
          <a:ext cx="371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1</xdr:row>
      <xdr:rowOff>28575</xdr:rowOff>
    </xdr:from>
    <xdr:to>
      <xdr:col>14</xdr:col>
      <xdr:colOff>19050</xdr:colOff>
      <xdr:row>3</xdr:row>
      <xdr:rowOff>180975</xdr:rowOff>
    </xdr:to>
    <xdr:pic>
      <xdr:nvPicPr>
        <xdr:cNvPr id="2" name="Picture 8" descr="PE010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285750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2009775</xdr:colOff>
      <xdr:row>24</xdr:row>
      <xdr:rowOff>47625</xdr:rowOff>
    </xdr:from>
    <xdr:to>
      <xdr:col>0</xdr:col>
      <xdr:colOff>2381250</xdr:colOff>
      <xdr:row>27</xdr:row>
      <xdr:rowOff>28575</xdr:rowOff>
    </xdr:to>
    <xdr:pic>
      <xdr:nvPicPr>
        <xdr:cNvPr id="3" name="Picture 3" descr="PE010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086225"/>
          <a:ext cx="371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676275</xdr:colOff>
      <xdr:row>23</xdr:row>
      <xdr:rowOff>161925</xdr:rowOff>
    </xdr:from>
    <xdr:to>
      <xdr:col>11</xdr:col>
      <xdr:colOff>247650</xdr:colOff>
      <xdr:row>27</xdr:row>
      <xdr:rowOff>19050</xdr:rowOff>
    </xdr:to>
    <xdr:pic>
      <xdr:nvPicPr>
        <xdr:cNvPr id="4" name="Picture 8" descr="PE010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4038600"/>
          <a:ext cx="390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133350</xdr:colOff>
      <xdr:row>19</xdr:row>
      <xdr:rowOff>95250</xdr:rowOff>
    </xdr:to>
    <xdr:sp>
      <xdr:nvSpPr>
        <xdr:cNvPr id="5" name="Object 1"/>
        <xdr:cNvSpPr>
          <a:spLocks/>
        </xdr:cNvSpPr>
      </xdr:nvSpPr>
      <xdr:spPr>
        <a:xfrm>
          <a:off x="0" y="0"/>
          <a:ext cx="33909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19</xdr:row>
      <xdr:rowOff>95250</xdr:rowOff>
    </xdr:to>
    <xdr:sp>
      <xdr:nvSpPr>
        <xdr:cNvPr id="6" name="Object 2"/>
        <xdr:cNvSpPr>
          <a:spLocks/>
        </xdr:cNvSpPr>
      </xdr:nvSpPr>
      <xdr:spPr>
        <a:xfrm>
          <a:off x="0" y="0"/>
          <a:ext cx="1905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10</xdr:row>
      <xdr:rowOff>142875</xdr:rowOff>
    </xdr:from>
    <xdr:to>
      <xdr:col>2</xdr:col>
      <xdr:colOff>152400</xdr:colOff>
      <xdr:row>31</xdr:row>
      <xdr:rowOff>95250</xdr:rowOff>
    </xdr:to>
    <xdr:sp>
      <xdr:nvSpPr>
        <xdr:cNvPr id="7" name="Object 3"/>
        <xdr:cNvSpPr>
          <a:spLocks/>
        </xdr:cNvSpPr>
      </xdr:nvSpPr>
      <xdr:spPr>
        <a:xfrm>
          <a:off x="1009650" y="1914525"/>
          <a:ext cx="3009900" cy="335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10</xdr:row>
      <xdr:rowOff>142875</xdr:rowOff>
    </xdr:from>
    <xdr:to>
      <xdr:col>0</xdr:col>
      <xdr:colOff>1514475</xdr:colOff>
      <xdr:row>31</xdr:row>
      <xdr:rowOff>95250</xdr:rowOff>
    </xdr:to>
    <xdr:sp>
      <xdr:nvSpPr>
        <xdr:cNvPr id="8" name="Object 4"/>
        <xdr:cNvSpPr>
          <a:spLocks/>
        </xdr:cNvSpPr>
      </xdr:nvSpPr>
      <xdr:spPr>
        <a:xfrm>
          <a:off x="1009650" y="1914525"/>
          <a:ext cx="504825" cy="335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43</xdr:row>
      <xdr:rowOff>142875</xdr:rowOff>
    </xdr:from>
    <xdr:to>
      <xdr:col>2</xdr:col>
      <xdr:colOff>152400</xdr:colOff>
      <xdr:row>64</xdr:row>
      <xdr:rowOff>95250</xdr:rowOff>
    </xdr:to>
    <xdr:sp>
      <xdr:nvSpPr>
        <xdr:cNvPr id="9" name="Object 5"/>
        <xdr:cNvSpPr>
          <a:spLocks/>
        </xdr:cNvSpPr>
      </xdr:nvSpPr>
      <xdr:spPr>
        <a:xfrm>
          <a:off x="1009650" y="7315200"/>
          <a:ext cx="3009900" cy="335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43</xdr:row>
      <xdr:rowOff>142875</xdr:rowOff>
    </xdr:from>
    <xdr:to>
      <xdr:col>0</xdr:col>
      <xdr:colOff>1514475</xdr:colOff>
      <xdr:row>64</xdr:row>
      <xdr:rowOff>95250</xdr:rowOff>
    </xdr:to>
    <xdr:sp>
      <xdr:nvSpPr>
        <xdr:cNvPr id="10" name="Object 6"/>
        <xdr:cNvSpPr>
          <a:spLocks/>
        </xdr:cNvSpPr>
      </xdr:nvSpPr>
      <xdr:spPr>
        <a:xfrm>
          <a:off x="1009650" y="7315200"/>
          <a:ext cx="504825" cy="335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1514475</xdr:colOff>
      <xdr:row>1</xdr:row>
      <xdr:rowOff>28575</xdr:rowOff>
    </xdr:from>
    <xdr:to>
      <xdr:col>0</xdr:col>
      <xdr:colOff>1885950</xdr:colOff>
      <xdr:row>3</xdr:row>
      <xdr:rowOff>142875</xdr:rowOff>
    </xdr:to>
    <xdr:pic>
      <xdr:nvPicPr>
        <xdr:cNvPr id="1" name="Picture 3" descr="PE010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85750"/>
          <a:ext cx="371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1</xdr:row>
      <xdr:rowOff>28575</xdr:rowOff>
    </xdr:from>
    <xdr:to>
      <xdr:col>14</xdr:col>
      <xdr:colOff>19050</xdr:colOff>
      <xdr:row>3</xdr:row>
      <xdr:rowOff>180975</xdr:rowOff>
    </xdr:to>
    <xdr:pic>
      <xdr:nvPicPr>
        <xdr:cNvPr id="2" name="Picture 8" descr="PE010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285750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1409700</xdr:colOff>
      <xdr:row>34</xdr:row>
      <xdr:rowOff>19050</xdr:rowOff>
    </xdr:from>
    <xdr:to>
      <xdr:col>0</xdr:col>
      <xdr:colOff>1790700</xdr:colOff>
      <xdr:row>36</xdr:row>
      <xdr:rowOff>133350</xdr:rowOff>
    </xdr:to>
    <xdr:pic>
      <xdr:nvPicPr>
        <xdr:cNvPr id="3" name="Picture 3" descr="PE010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5734050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34</xdr:row>
      <xdr:rowOff>28575</xdr:rowOff>
    </xdr:from>
    <xdr:to>
      <xdr:col>14</xdr:col>
      <xdr:colOff>19050</xdr:colOff>
      <xdr:row>36</xdr:row>
      <xdr:rowOff>180975</xdr:rowOff>
    </xdr:to>
    <xdr:pic>
      <xdr:nvPicPr>
        <xdr:cNvPr id="4" name="Picture 8" descr="PE010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5743575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133350</xdr:colOff>
      <xdr:row>19</xdr:row>
      <xdr:rowOff>95250</xdr:rowOff>
    </xdr:to>
    <xdr:sp>
      <xdr:nvSpPr>
        <xdr:cNvPr id="5" name="Object 9"/>
        <xdr:cNvSpPr>
          <a:spLocks/>
        </xdr:cNvSpPr>
      </xdr:nvSpPr>
      <xdr:spPr>
        <a:xfrm>
          <a:off x="0" y="0"/>
          <a:ext cx="2124075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19</xdr:row>
      <xdr:rowOff>95250</xdr:rowOff>
    </xdr:to>
    <xdr:sp>
      <xdr:nvSpPr>
        <xdr:cNvPr id="6" name="Object 10"/>
        <xdr:cNvSpPr>
          <a:spLocks/>
        </xdr:cNvSpPr>
      </xdr:nvSpPr>
      <xdr:spPr>
        <a:xfrm>
          <a:off x="0" y="0"/>
          <a:ext cx="1905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10</xdr:row>
      <xdr:rowOff>142875</xdr:rowOff>
    </xdr:from>
    <xdr:to>
      <xdr:col>2</xdr:col>
      <xdr:colOff>152400</xdr:colOff>
      <xdr:row>31</xdr:row>
      <xdr:rowOff>95250</xdr:rowOff>
    </xdr:to>
    <xdr:sp>
      <xdr:nvSpPr>
        <xdr:cNvPr id="7" name="Object 93"/>
        <xdr:cNvSpPr>
          <a:spLocks/>
        </xdr:cNvSpPr>
      </xdr:nvSpPr>
      <xdr:spPr>
        <a:xfrm>
          <a:off x="1009650" y="1914525"/>
          <a:ext cx="1743075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1609725</xdr:colOff>
      <xdr:row>11</xdr:row>
      <xdr:rowOff>38100</xdr:rowOff>
    </xdr:from>
    <xdr:to>
      <xdr:col>1</xdr:col>
      <xdr:colOff>123825</xdr:colOff>
      <xdr:row>31</xdr:row>
      <xdr:rowOff>152400</xdr:rowOff>
    </xdr:to>
    <xdr:sp>
      <xdr:nvSpPr>
        <xdr:cNvPr id="8" name="Object 94"/>
        <xdr:cNvSpPr>
          <a:spLocks/>
        </xdr:cNvSpPr>
      </xdr:nvSpPr>
      <xdr:spPr>
        <a:xfrm>
          <a:off x="1609725" y="1971675"/>
          <a:ext cx="504825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43</xdr:row>
      <xdr:rowOff>142875</xdr:rowOff>
    </xdr:from>
    <xdr:to>
      <xdr:col>2</xdr:col>
      <xdr:colOff>152400</xdr:colOff>
      <xdr:row>64</xdr:row>
      <xdr:rowOff>95250</xdr:rowOff>
    </xdr:to>
    <xdr:sp>
      <xdr:nvSpPr>
        <xdr:cNvPr id="9" name="Object 101"/>
        <xdr:cNvSpPr>
          <a:spLocks/>
        </xdr:cNvSpPr>
      </xdr:nvSpPr>
      <xdr:spPr>
        <a:xfrm>
          <a:off x="1009650" y="7372350"/>
          <a:ext cx="1743075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43</xdr:row>
      <xdr:rowOff>142875</xdr:rowOff>
    </xdr:from>
    <xdr:to>
      <xdr:col>0</xdr:col>
      <xdr:colOff>1514475</xdr:colOff>
      <xdr:row>64</xdr:row>
      <xdr:rowOff>95250</xdr:rowOff>
    </xdr:to>
    <xdr:sp>
      <xdr:nvSpPr>
        <xdr:cNvPr id="10" name="Object 102"/>
        <xdr:cNvSpPr>
          <a:spLocks/>
        </xdr:cNvSpPr>
      </xdr:nvSpPr>
      <xdr:spPr>
        <a:xfrm>
          <a:off x="1009650" y="7372350"/>
          <a:ext cx="504825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="75" zoomScaleNormal="75" zoomScalePageLayoutView="0" workbookViewId="0" topLeftCell="A1">
      <selection activeCell="J50" sqref="J50"/>
    </sheetView>
  </sheetViews>
  <sheetFormatPr defaultColWidth="9.140625" defaultRowHeight="12.75"/>
  <cols>
    <col min="1" max="1" width="28.8515625" style="0" bestFit="1" customWidth="1"/>
    <col min="3" max="3" width="8.00390625" style="28" bestFit="1" customWidth="1"/>
    <col min="4" max="6" width="6.421875" style="28" bestFit="1" customWidth="1"/>
    <col min="7" max="7" width="10.00390625" style="28" bestFit="1" customWidth="1"/>
    <col min="8" max="8" width="12.28125" style="28" bestFit="1" customWidth="1"/>
    <col min="9" max="9" width="6.421875" style="28" bestFit="1" customWidth="1"/>
    <col min="10" max="10" width="10.00390625" style="28" bestFit="1" customWidth="1"/>
    <col min="11" max="11" width="12.28125" style="28" bestFit="1" customWidth="1"/>
    <col min="12" max="13" width="11.8515625" style="28" bestFit="1" customWidth="1"/>
    <col min="14" max="15" width="9.140625" style="28" customWidth="1"/>
  </cols>
  <sheetData>
    <row r="1" spans="1:15" ht="20.25">
      <c r="A1" s="63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ht="12.75"/>
    <row r="3" spans="1:15" ht="15">
      <c r="A3" s="55" t="s">
        <v>31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3:13" ht="15">
      <c r="C4" s="64" t="s">
        <v>66</v>
      </c>
      <c r="D4" s="65"/>
      <c r="E4" s="65"/>
      <c r="F4" s="65"/>
      <c r="G4" s="65"/>
      <c r="H4" s="65"/>
      <c r="I4" s="66"/>
      <c r="K4" s="67" t="s">
        <v>65</v>
      </c>
      <c r="L4" s="68"/>
      <c r="M4" s="69"/>
    </row>
    <row r="5" spans="1:15" ht="12.75">
      <c r="A5" s="1"/>
      <c r="B5" s="1"/>
      <c r="C5" s="15" t="s">
        <v>68</v>
      </c>
      <c r="D5" s="15" t="s">
        <v>69</v>
      </c>
      <c r="E5" s="15" t="s">
        <v>70</v>
      </c>
      <c r="F5" s="15" t="s">
        <v>71</v>
      </c>
      <c r="G5" s="13"/>
      <c r="H5" s="17" t="s">
        <v>67</v>
      </c>
      <c r="I5" s="18" t="s">
        <v>72</v>
      </c>
      <c r="J5" s="10" t="s">
        <v>36</v>
      </c>
      <c r="K5" s="3" t="s">
        <v>5</v>
      </c>
      <c r="L5" s="3" t="s">
        <v>6</v>
      </c>
      <c r="M5" s="3"/>
      <c r="N5" s="10" t="s">
        <v>37</v>
      </c>
      <c r="O5" s="3" t="s">
        <v>9</v>
      </c>
    </row>
    <row r="6" spans="1:15" ht="12.75">
      <c r="A6" s="2" t="s">
        <v>1</v>
      </c>
      <c r="B6" s="2" t="s">
        <v>0</v>
      </c>
      <c r="C6" s="14" t="s">
        <v>7</v>
      </c>
      <c r="D6" s="2">
        <v>70</v>
      </c>
      <c r="E6" s="2">
        <v>80</v>
      </c>
      <c r="F6" s="2">
        <v>90</v>
      </c>
      <c r="G6" s="5">
        <v>200</v>
      </c>
      <c r="H6" s="14" t="s">
        <v>3</v>
      </c>
      <c r="I6" s="16" t="s">
        <v>3</v>
      </c>
      <c r="J6" s="11" t="s">
        <v>4</v>
      </c>
      <c r="K6" s="2" t="s">
        <v>8</v>
      </c>
      <c r="L6" s="2" t="s">
        <v>63</v>
      </c>
      <c r="M6" s="2" t="s">
        <v>64</v>
      </c>
      <c r="N6" s="12" t="s">
        <v>4</v>
      </c>
      <c r="O6" s="2" t="s">
        <v>4</v>
      </c>
    </row>
    <row r="7" spans="1:15" ht="12.75">
      <c r="A7" s="35" t="s">
        <v>105</v>
      </c>
      <c r="B7" s="35">
        <v>45</v>
      </c>
      <c r="C7" s="32"/>
      <c r="D7" s="32">
        <v>5</v>
      </c>
      <c r="E7" s="32"/>
      <c r="F7" s="32"/>
      <c r="G7" s="32">
        <v>4</v>
      </c>
      <c r="H7" s="36"/>
      <c r="I7" s="32">
        <v>6</v>
      </c>
      <c r="J7" s="34">
        <f aca="true" t="shared" si="0" ref="J7:J24">SUM(C7:I7)</f>
        <v>15</v>
      </c>
      <c r="K7" s="32"/>
      <c r="L7" s="32"/>
      <c r="M7" s="32">
        <v>4</v>
      </c>
      <c r="N7" s="34">
        <f aca="true" t="shared" si="1" ref="N7:N24">SUM(K7:M7)</f>
        <v>4</v>
      </c>
      <c r="O7" s="23">
        <f aca="true" t="shared" si="2" ref="O7:O24">SUM(J7+N7)</f>
        <v>19</v>
      </c>
    </row>
    <row r="8" spans="1:15" ht="12.75">
      <c r="A8" s="35" t="s">
        <v>86</v>
      </c>
      <c r="B8" s="35">
        <v>49</v>
      </c>
      <c r="C8" s="32"/>
      <c r="D8" s="32"/>
      <c r="E8" s="32"/>
      <c r="F8" s="32"/>
      <c r="G8" s="32"/>
      <c r="H8" s="32">
        <v>6</v>
      </c>
      <c r="I8" s="32"/>
      <c r="J8" s="34">
        <f t="shared" si="0"/>
        <v>6</v>
      </c>
      <c r="K8" s="32"/>
      <c r="L8" s="32"/>
      <c r="M8" s="32"/>
      <c r="N8" s="34">
        <f t="shared" si="1"/>
        <v>0</v>
      </c>
      <c r="O8" s="23">
        <f t="shared" si="2"/>
        <v>6</v>
      </c>
    </row>
    <row r="9" spans="1:17" ht="12.75">
      <c r="A9" s="35" t="s">
        <v>89</v>
      </c>
      <c r="B9" s="35">
        <v>6</v>
      </c>
      <c r="C9" s="32">
        <v>4</v>
      </c>
      <c r="D9" s="32">
        <v>3</v>
      </c>
      <c r="E9" s="32"/>
      <c r="F9" s="32">
        <v>2</v>
      </c>
      <c r="G9" s="32"/>
      <c r="H9" s="32"/>
      <c r="I9" s="32"/>
      <c r="J9" s="34">
        <f t="shared" si="0"/>
        <v>9</v>
      </c>
      <c r="K9" s="32"/>
      <c r="L9" s="32">
        <v>5</v>
      </c>
      <c r="M9" s="32">
        <v>6</v>
      </c>
      <c r="N9" s="34">
        <f t="shared" si="1"/>
        <v>11</v>
      </c>
      <c r="O9" s="23">
        <f t="shared" si="2"/>
        <v>20</v>
      </c>
      <c r="Q9" t="s">
        <v>80</v>
      </c>
    </row>
    <row r="10" spans="1:17" ht="12.75">
      <c r="A10" s="35" t="s">
        <v>90</v>
      </c>
      <c r="B10" s="35">
        <v>8</v>
      </c>
      <c r="C10" s="32">
        <v>5</v>
      </c>
      <c r="D10" s="32"/>
      <c r="E10" s="32"/>
      <c r="F10" s="32"/>
      <c r="G10" s="32">
        <v>6</v>
      </c>
      <c r="H10" s="32"/>
      <c r="I10" s="32"/>
      <c r="J10" s="34">
        <f t="shared" si="0"/>
        <v>11</v>
      </c>
      <c r="K10" s="32"/>
      <c r="L10" s="32"/>
      <c r="M10" s="32"/>
      <c r="N10" s="34">
        <f t="shared" si="1"/>
        <v>0</v>
      </c>
      <c r="O10" s="23">
        <f t="shared" si="2"/>
        <v>11</v>
      </c>
      <c r="Q10" t="s">
        <v>81</v>
      </c>
    </row>
    <row r="11" spans="1:17" ht="12.75">
      <c r="A11" s="35" t="s">
        <v>76</v>
      </c>
      <c r="B11" s="35">
        <v>60</v>
      </c>
      <c r="C11" s="32"/>
      <c r="D11" s="32"/>
      <c r="E11" s="32">
        <v>4</v>
      </c>
      <c r="F11" s="32">
        <v>5</v>
      </c>
      <c r="G11" s="32">
        <v>2</v>
      </c>
      <c r="H11" s="32">
        <v>2</v>
      </c>
      <c r="I11" s="32">
        <v>8</v>
      </c>
      <c r="J11" s="34">
        <f t="shared" si="0"/>
        <v>21</v>
      </c>
      <c r="K11" s="32"/>
      <c r="L11" s="32">
        <v>6</v>
      </c>
      <c r="M11" s="32"/>
      <c r="N11" s="34">
        <f t="shared" si="1"/>
        <v>6</v>
      </c>
      <c r="O11" s="23">
        <f t="shared" si="2"/>
        <v>27</v>
      </c>
      <c r="Q11" t="s">
        <v>82</v>
      </c>
    </row>
    <row r="12" spans="1:17" ht="12.75">
      <c r="A12" s="35" t="s">
        <v>106</v>
      </c>
      <c r="B12" s="35">
        <v>44</v>
      </c>
      <c r="C12" s="32"/>
      <c r="D12" s="32"/>
      <c r="E12" s="32">
        <v>3</v>
      </c>
      <c r="F12" s="32"/>
      <c r="G12" s="32"/>
      <c r="H12" s="32"/>
      <c r="I12" s="32"/>
      <c r="J12" s="34">
        <f t="shared" si="0"/>
        <v>3</v>
      </c>
      <c r="K12" s="32">
        <v>3</v>
      </c>
      <c r="L12" s="32"/>
      <c r="M12" s="32"/>
      <c r="N12" s="34">
        <f t="shared" si="1"/>
        <v>3</v>
      </c>
      <c r="O12" s="23">
        <f t="shared" si="2"/>
        <v>6</v>
      </c>
      <c r="Q12" t="s">
        <v>83</v>
      </c>
    </row>
    <row r="13" spans="1:17" ht="12.75">
      <c r="A13" s="35" t="s">
        <v>107</v>
      </c>
      <c r="B13" s="35">
        <v>20</v>
      </c>
      <c r="C13" s="32"/>
      <c r="D13" s="32"/>
      <c r="E13" s="32"/>
      <c r="F13" s="32">
        <v>3</v>
      </c>
      <c r="G13" s="32"/>
      <c r="H13" s="32"/>
      <c r="I13" s="40"/>
      <c r="J13" s="34">
        <f t="shared" si="0"/>
        <v>3</v>
      </c>
      <c r="K13" s="32"/>
      <c r="L13" s="32">
        <v>1</v>
      </c>
      <c r="M13" s="32"/>
      <c r="N13" s="34">
        <f t="shared" si="1"/>
        <v>1</v>
      </c>
      <c r="O13" s="23">
        <f t="shared" si="2"/>
        <v>4</v>
      </c>
      <c r="Q13" t="s">
        <v>84</v>
      </c>
    </row>
    <row r="14" spans="1:17" ht="12.75">
      <c r="A14" s="35" t="s">
        <v>75</v>
      </c>
      <c r="B14" s="35">
        <v>65</v>
      </c>
      <c r="C14" s="32">
        <v>1</v>
      </c>
      <c r="D14" s="32">
        <v>4</v>
      </c>
      <c r="E14" s="32"/>
      <c r="F14" s="32"/>
      <c r="G14" s="32">
        <v>3</v>
      </c>
      <c r="H14" s="32"/>
      <c r="I14" s="32">
        <v>4</v>
      </c>
      <c r="J14" s="34">
        <f t="shared" si="0"/>
        <v>12</v>
      </c>
      <c r="K14" s="32">
        <v>5</v>
      </c>
      <c r="L14" s="32">
        <v>3</v>
      </c>
      <c r="M14" s="32"/>
      <c r="N14" s="34">
        <f t="shared" si="1"/>
        <v>8</v>
      </c>
      <c r="O14" s="23">
        <f t="shared" si="2"/>
        <v>20</v>
      </c>
      <c r="Q14" t="s">
        <v>85</v>
      </c>
    </row>
    <row r="15" spans="1:15" ht="12.75">
      <c r="A15" s="35" t="s">
        <v>108</v>
      </c>
      <c r="B15" s="35">
        <v>58</v>
      </c>
      <c r="C15" s="32">
        <v>2</v>
      </c>
      <c r="D15" s="32"/>
      <c r="E15" s="32"/>
      <c r="F15" s="32">
        <v>6</v>
      </c>
      <c r="G15" s="32">
        <v>5</v>
      </c>
      <c r="H15" s="32">
        <v>10</v>
      </c>
      <c r="I15" s="32"/>
      <c r="J15" s="34">
        <f t="shared" si="0"/>
        <v>23</v>
      </c>
      <c r="K15" s="32">
        <v>6</v>
      </c>
      <c r="L15" s="32"/>
      <c r="M15" s="32">
        <v>5</v>
      </c>
      <c r="N15" s="34">
        <f t="shared" si="1"/>
        <v>11</v>
      </c>
      <c r="O15" s="23">
        <f t="shared" si="2"/>
        <v>34</v>
      </c>
    </row>
    <row r="16" spans="1:15" ht="12.75">
      <c r="A16" s="35" t="s">
        <v>109</v>
      </c>
      <c r="B16" s="35">
        <v>21</v>
      </c>
      <c r="C16" s="32"/>
      <c r="D16" s="32">
        <v>2</v>
      </c>
      <c r="E16" s="32">
        <v>6</v>
      </c>
      <c r="F16" s="32"/>
      <c r="G16" s="32"/>
      <c r="H16" s="32"/>
      <c r="I16" s="32">
        <v>10</v>
      </c>
      <c r="J16" s="34">
        <f t="shared" si="0"/>
        <v>18</v>
      </c>
      <c r="K16" s="32">
        <v>4</v>
      </c>
      <c r="L16" s="32">
        <v>4</v>
      </c>
      <c r="M16" s="32">
        <v>3</v>
      </c>
      <c r="N16" s="34">
        <f t="shared" si="1"/>
        <v>11</v>
      </c>
      <c r="O16" s="23">
        <f t="shared" si="2"/>
        <v>29</v>
      </c>
    </row>
    <row r="17" spans="1:15" ht="12.75">
      <c r="A17" s="35" t="s">
        <v>110</v>
      </c>
      <c r="B17" s="35">
        <v>24</v>
      </c>
      <c r="C17" s="32">
        <v>6</v>
      </c>
      <c r="D17" s="32"/>
      <c r="E17" s="32">
        <v>5</v>
      </c>
      <c r="F17" s="32">
        <v>1</v>
      </c>
      <c r="G17" s="32"/>
      <c r="H17" s="32">
        <v>12</v>
      </c>
      <c r="I17" s="32">
        <v>12</v>
      </c>
      <c r="J17" s="34">
        <f t="shared" si="0"/>
        <v>36</v>
      </c>
      <c r="K17" s="32"/>
      <c r="L17" s="32"/>
      <c r="M17" s="32">
        <v>2</v>
      </c>
      <c r="N17" s="34">
        <f t="shared" si="1"/>
        <v>2</v>
      </c>
      <c r="O17" s="23">
        <f t="shared" si="2"/>
        <v>38</v>
      </c>
    </row>
    <row r="18" spans="1:15" ht="12.75">
      <c r="A18" s="35" t="s">
        <v>98</v>
      </c>
      <c r="B18" s="35">
        <v>29</v>
      </c>
      <c r="C18" s="32"/>
      <c r="D18" s="32">
        <v>1</v>
      </c>
      <c r="E18" s="32"/>
      <c r="F18" s="32"/>
      <c r="G18" s="32">
        <v>1</v>
      </c>
      <c r="H18" s="32"/>
      <c r="I18" s="32"/>
      <c r="J18" s="34">
        <f t="shared" si="0"/>
        <v>2</v>
      </c>
      <c r="K18" s="32"/>
      <c r="L18" s="32"/>
      <c r="M18" s="32">
        <v>1</v>
      </c>
      <c r="N18" s="34">
        <f t="shared" si="1"/>
        <v>1</v>
      </c>
      <c r="O18" s="23">
        <f t="shared" si="2"/>
        <v>3</v>
      </c>
    </row>
    <row r="19" spans="1:15" ht="12.75">
      <c r="A19" s="35" t="s">
        <v>87</v>
      </c>
      <c r="B19" s="35">
        <v>79</v>
      </c>
      <c r="C19" s="32"/>
      <c r="D19" s="32"/>
      <c r="E19" s="32">
        <v>2</v>
      </c>
      <c r="F19" s="32"/>
      <c r="G19" s="32"/>
      <c r="H19" s="32">
        <v>4</v>
      </c>
      <c r="I19" s="32">
        <v>2</v>
      </c>
      <c r="J19" s="34">
        <f t="shared" si="0"/>
        <v>8</v>
      </c>
      <c r="K19" s="32">
        <v>1</v>
      </c>
      <c r="L19" s="32">
        <v>2</v>
      </c>
      <c r="M19" s="32"/>
      <c r="N19" s="34">
        <f t="shared" si="1"/>
        <v>3</v>
      </c>
      <c r="O19" s="23">
        <f t="shared" si="2"/>
        <v>11</v>
      </c>
    </row>
    <row r="20" spans="1:15" ht="12.75">
      <c r="A20" s="35" t="s">
        <v>93</v>
      </c>
      <c r="B20" s="35">
        <v>30</v>
      </c>
      <c r="C20" s="32"/>
      <c r="D20" s="32"/>
      <c r="E20" s="32"/>
      <c r="F20" s="32"/>
      <c r="G20" s="32"/>
      <c r="H20" s="32"/>
      <c r="I20" s="32"/>
      <c r="J20" s="34">
        <f t="shared" si="0"/>
        <v>0</v>
      </c>
      <c r="K20" s="32"/>
      <c r="L20" s="32"/>
      <c r="M20" s="32"/>
      <c r="N20" s="34">
        <f t="shared" si="1"/>
        <v>0</v>
      </c>
      <c r="O20" s="23">
        <f t="shared" si="2"/>
        <v>0</v>
      </c>
    </row>
    <row r="21" spans="1:15" ht="12.75">
      <c r="A21" s="35" t="s">
        <v>94</v>
      </c>
      <c r="B21" s="35">
        <v>69</v>
      </c>
      <c r="C21" s="32">
        <v>3</v>
      </c>
      <c r="D21" s="32">
        <v>6</v>
      </c>
      <c r="E21" s="32">
        <v>1</v>
      </c>
      <c r="F21" s="32"/>
      <c r="G21" s="32"/>
      <c r="H21" s="32">
        <v>8</v>
      </c>
      <c r="I21" s="32"/>
      <c r="J21" s="34">
        <f t="shared" si="0"/>
        <v>18</v>
      </c>
      <c r="K21" s="32">
        <v>2</v>
      </c>
      <c r="L21" s="32"/>
      <c r="M21" s="32"/>
      <c r="N21" s="34">
        <f t="shared" si="1"/>
        <v>2</v>
      </c>
      <c r="O21" s="23">
        <f t="shared" si="2"/>
        <v>20</v>
      </c>
    </row>
    <row r="22" spans="1:15" ht="12.75">
      <c r="A22" s="35" t="s">
        <v>111</v>
      </c>
      <c r="B22" s="35">
        <v>32</v>
      </c>
      <c r="C22" s="32"/>
      <c r="D22" s="32"/>
      <c r="E22" s="32"/>
      <c r="F22" s="32">
        <v>4</v>
      </c>
      <c r="G22" s="32"/>
      <c r="H22" s="32"/>
      <c r="I22" s="32"/>
      <c r="J22" s="34">
        <f t="shared" si="0"/>
        <v>4</v>
      </c>
      <c r="K22" s="32"/>
      <c r="L22" s="32"/>
      <c r="M22" s="32"/>
      <c r="N22" s="34">
        <f t="shared" si="1"/>
        <v>0</v>
      </c>
      <c r="O22" s="23">
        <f t="shared" si="2"/>
        <v>4</v>
      </c>
    </row>
    <row r="23" spans="1:15" ht="15">
      <c r="A23" s="42"/>
      <c r="B23" s="43"/>
      <c r="C23" s="32"/>
      <c r="D23" s="32"/>
      <c r="E23" s="32"/>
      <c r="F23" s="32"/>
      <c r="G23" s="32"/>
      <c r="H23" s="32"/>
      <c r="I23" s="32"/>
      <c r="J23" s="34">
        <f t="shared" si="0"/>
        <v>0</v>
      </c>
      <c r="K23" s="32"/>
      <c r="L23" s="32"/>
      <c r="M23" s="32"/>
      <c r="N23" s="34">
        <f t="shared" si="1"/>
        <v>0</v>
      </c>
      <c r="O23" s="23">
        <f t="shared" si="2"/>
        <v>0</v>
      </c>
    </row>
    <row r="24" spans="1:15" ht="15">
      <c r="A24" s="42"/>
      <c r="B24" s="43"/>
      <c r="C24" s="32"/>
      <c r="D24" s="32"/>
      <c r="E24" s="32"/>
      <c r="F24" s="32"/>
      <c r="G24" s="32"/>
      <c r="H24" s="32"/>
      <c r="I24" s="32"/>
      <c r="J24" s="34">
        <f t="shared" si="0"/>
        <v>0</v>
      </c>
      <c r="K24" s="32"/>
      <c r="L24" s="32"/>
      <c r="M24" s="32"/>
      <c r="N24" s="34">
        <f t="shared" si="1"/>
        <v>0</v>
      </c>
      <c r="O24" s="23">
        <f t="shared" si="2"/>
        <v>0</v>
      </c>
    </row>
    <row r="25" spans="1:15" ht="12.75">
      <c r="A25" s="46"/>
      <c r="B25" s="46"/>
      <c r="C25" s="32"/>
      <c r="D25" s="32"/>
      <c r="E25" s="32"/>
      <c r="F25" s="32"/>
      <c r="G25" s="32"/>
      <c r="H25" s="32"/>
      <c r="I25" s="32"/>
      <c r="J25" s="34">
        <f aca="true" t="shared" si="3" ref="J25:J30">SUM(C25:I25)</f>
        <v>0</v>
      </c>
      <c r="K25" s="32"/>
      <c r="L25" s="32"/>
      <c r="M25" s="32"/>
      <c r="N25" s="34">
        <f aca="true" t="shared" si="4" ref="N25:N30">SUM(K25:M25)</f>
        <v>0</v>
      </c>
      <c r="O25" s="23">
        <f aca="true" t="shared" si="5" ref="O25:O30">SUM(J25+N25)</f>
        <v>0</v>
      </c>
    </row>
    <row r="26" spans="1:15" ht="12.75">
      <c r="A26" s="46"/>
      <c r="B26" s="46"/>
      <c r="C26" s="32"/>
      <c r="D26" s="32"/>
      <c r="E26" s="32"/>
      <c r="F26" s="32"/>
      <c r="G26" s="32"/>
      <c r="H26" s="32"/>
      <c r="I26" s="32"/>
      <c r="J26" s="34">
        <f t="shared" si="3"/>
        <v>0</v>
      </c>
      <c r="K26" s="32"/>
      <c r="L26" s="32"/>
      <c r="M26" s="32"/>
      <c r="N26" s="34">
        <f t="shared" si="4"/>
        <v>0</v>
      </c>
      <c r="O26" s="23">
        <f t="shared" si="5"/>
        <v>0</v>
      </c>
    </row>
    <row r="27" spans="1:15" ht="12.75">
      <c r="A27" s="46"/>
      <c r="B27" s="47"/>
      <c r="C27" s="32"/>
      <c r="D27" s="32"/>
      <c r="E27" s="32"/>
      <c r="F27" s="32"/>
      <c r="G27" s="32"/>
      <c r="H27" s="32"/>
      <c r="I27" s="32"/>
      <c r="J27" s="34">
        <f t="shared" si="3"/>
        <v>0</v>
      </c>
      <c r="K27" s="32"/>
      <c r="L27" s="32"/>
      <c r="M27" s="32"/>
      <c r="N27" s="34">
        <f t="shared" si="4"/>
        <v>0</v>
      </c>
      <c r="O27" s="23">
        <f t="shared" si="5"/>
        <v>0</v>
      </c>
    </row>
    <row r="28" spans="1:15" ht="12.75">
      <c r="A28" s="44"/>
      <c r="B28" s="45"/>
      <c r="C28" s="32"/>
      <c r="D28" s="32"/>
      <c r="E28" s="32"/>
      <c r="F28" s="32"/>
      <c r="G28" s="32"/>
      <c r="H28" s="32"/>
      <c r="I28" s="32"/>
      <c r="J28" s="34">
        <f t="shared" si="3"/>
        <v>0</v>
      </c>
      <c r="K28" s="32"/>
      <c r="L28" s="32"/>
      <c r="M28" s="32"/>
      <c r="N28" s="34">
        <f t="shared" si="4"/>
        <v>0</v>
      </c>
      <c r="O28" s="23">
        <f t="shared" si="5"/>
        <v>0</v>
      </c>
    </row>
    <row r="29" spans="1:15" ht="12.75">
      <c r="A29" s="42"/>
      <c r="B29" s="42"/>
      <c r="C29" s="32"/>
      <c r="D29" s="32"/>
      <c r="E29" s="32"/>
      <c r="F29" s="32"/>
      <c r="G29" s="32"/>
      <c r="H29" s="32"/>
      <c r="I29" s="32"/>
      <c r="J29" s="34">
        <f t="shared" si="3"/>
        <v>0</v>
      </c>
      <c r="K29" s="32"/>
      <c r="L29" s="32"/>
      <c r="M29" s="32"/>
      <c r="N29" s="34">
        <f t="shared" si="4"/>
        <v>0</v>
      </c>
      <c r="O29" s="23">
        <f t="shared" si="5"/>
        <v>0</v>
      </c>
    </row>
    <row r="30" spans="1:15" ht="12.75">
      <c r="A30" s="42"/>
      <c r="B30" s="42"/>
      <c r="C30" s="32"/>
      <c r="D30" s="32"/>
      <c r="E30" s="32"/>
      <c r="F30" s="32"/>
      <c r="G30" s="32"/>
      <c r="H30" s="32"/>
      <c r="I30" s="32"/>
      <c r="J30" s="34">
        <f t="shared" si="3"/>
        <v>0</v>
      </c>
      <c r="K30" s="32"/>
      <c r="L30" s="32"/>
      <c r="M30" s="32"/>
      <c r="N30" s="34">
        <f t="shared" si="4"/>
        <v>0</v>
      </c>
      <c r="O30" s="23">
        <f t="shared" si="5"/>
        <v>0</v>
      </c>
    </row>
    <row r="31" spans="1:13" ht="12.75">
      <c r="A31" s="62" t="s">
        <v>10</v>
      </c>
      <c r="B31" s="62"/>
      <c r="C31" s="27">
        <f aca="true" t="shared" si="6" ref="C31:I31">SUM(C7:C30)</f>
        <v>21</v>
      </c>
      <c r="D31" s="27">
        <f t="shared" si="6"/>
        <v>21</v>
      </c>
      <c r="E31" s="27">
        <f t="shared" si="6"/>
        <v>21</v>
      </c>
      <c r="F31" s="27">
        <f t="shared" si="6"/>
        <v>21</v>
      </c>
      <c r="G31" s="27">
        <f t="shared" si="6"/>
        <v>21</v>
      </c>
      <c r="H31" s="27">
        <f t="shared" si="6"/>
        <v>42</v>
      </c>
      <c r="I31" s="27">
        <f t="shared" si="6"/>
        <v>42</v>
      </c>
      <c r="K31" s="27">
        <f>SUM(K7:K30)</f>
        <v>21</v>
      </c>
      <c r="L31" s="27">
        <f>SUM(L7:L30)</f>
        <v>21</v>
      </c>
      <c r="M31" s="27">
        <f>SUM(M7:M30)</f>
        <v>21</v>
      </c>
    </row>
    <row r="32" spans="1:13" ht="12.75">
      <c r="A32" s="62" t="s">
        <v>32</v>
      </c>
      <c r="B32" s="62"/>
      <c r="C32" s="27">
        <v>21</v>
      </c>
      <c r="D32" s="27">
        <v>21</v>
      </c>
      <c r="E32" s="27">
        <v>21</v>
      </c>
      <c r="F32" s="27">
        <v>21</v>
      </c>
      <c r="G32" s="27">
        <v>21</v>
      </c>
      <c r="H32" s="27">
        <v>42</v>
      </c>
      <c r="I32" s="27">
        <v>42</v>
      </c>
      <c r="K32" s="27">
        <v>21</v>
      </c>
      <c r="L32" s="27">
        <v>21</v>
      </c>
      <c r="M32" s="27">
        <v>21</v>
      </c>
    </row>
    <row r="34" ht="12.75"/>
    <row r="35" ht="12.75"/>
    <row r="36" spans="1:15" ht="15">
      <c r="A36" s="55" t="s">
        <v>77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3:13" ht="15">
      <c r="C37" s="56" t="s">
        <v>66</v>
      </c>
      <c r="D37" s="57"/>
      <c r="E37" s="57"/>
      <c r="F37" s="57"/>
      <c r="G37" s="57"/>
      <c r="H37" s="57"/>
      <c r="I37" s="58"/>
      <c r="K37" s="59" t="s">
        <v>65</v>
      </c>
      <c r="L37" s="60"/>
      <c r="M37" s="61"/>
    </row>
    <row r="38" spans="1:15" ht="12.75">
      <c r="A38" s="1"/>
      <c r="B38" s="1"/>
      <c r="C38" s="15" t="s">
        <v>68</v>
      </c>
      <c r="D38" s="15" t="s">
        <v>69</v>
      </c>
      <c r="E38" s="15" t="s">
        <v>70</v>
      </c>
      <c r="F38" s="15" t="s">
        <v>71</v>
      </c>
      <c r="G38" s="13"/>
      <c r="H38" s="17" t="s">
        <v>67</v>
      </c>
      <c r="I38" s="18" t="s">
        <v>72</v>
      </c>
      <c r="J38" s="19" t="s">
        <v>36</v>
      </c>
      <c r="K38" s="3" t="s">
        <v>5</v>
      </c>
      <c r="L38" s="3" t="s">
        <v>6</v>
      </c>
      <c r="M38" s="3"/>
      <c r="N38" s="19" t="s">
        <v>37</v>
      </c>
      <c r="O38" s="3" t="s">
        <v>9</v>
      </c>
    </row>
    <row r="39" spans="1:15" ht="12.75">
      <c r="A39" s="2" t="s">
        <v>1</v>
      </c>
      <c r="B39" s="2" t="s">
        <v>0</v>
      </c>
      <c r="C39" s="14" t="s">
        <v>7</v>
      </c>
      <c r="D39" s="2">
        <v>70</v>
      </c>
      <c r="E39" s="2">
        <v>80</v>
      </c>
      <c r="F39" s="2">
        <v>90</v>
      </c>
      <c r="G39" s="5">
        <v>200</v>
      </c>
      <c r="H39" s="14" t="s">
        <v>3</v>
      </c>
      <c r="I39" s="16" t="s">
        <v>3</v>
      </c>
      <c r="J39" s="20" t="s">
        <v>4</v>
      </c>
      <c r="K39" s="2" t="s">
        <v>8</v>
      </c>
      <c r="L39" s="2" t="s">
        <v>63</v>
      </c>
      <c r="M39" s="2" t="s">
        <v>64</v>
      </c>
      <c r="N39" s="21" t="s">
        <v>4</v>
      </c>
      <c r="O39" s="2" t="s">
        <v>4</v>
      </c>
    </row>
    <row r="40" spans="1:15" ht="12.75">
      <c r="A40" s="35" t="s">
        <v>105</v>
      </c>
      <c r="B40" s="35">
        <v>45</v>
      </c>
      <c r="C40" s="32"/>
      <c r="D40" s="32"/>
      <c r="E40" s="32"/>
      <c r="F40" s="32">
        <v>1</v>
      </c>
      <c r="G40" s="32"/>
      <c r="H40" s="36"/>
      <c r="I40" s="32">
        <v>2</v>
      </c>
      <c r="J40" s="35">
        <f aca="true" t="shared" si="7" ref="J40:J57">SUM(C40:I40)</f>
        <v>3</v>
      </c>
      <c r="K40" s="32"/>
      <c r="L40" s="32"/>
      <c r="M40" s="32"/>
      <c r="N40" s="35">
        <f aca="true" t="shared" si="8" ref="N40:N57">SUM(K40:M40)</f>
        <v>0</v>
      </c>
      <c r="O40" s="23">
        <f aca="true" t="shared" si="9" ref="O40:O57">SUM(J40+N40)</f>
        <v>3</v>
      </c>
    </row>
    <row r="41" spans="1:15" ht="12.75">
      <c r="A41" s="35" t="s">
        <v>86</v>
      </c>
      <c r="B41" s="35">
        <v>49</v>
      </c>
      <c r="C41" s="32"/>
      <c r="D41" s="32">
        <v>3</v>
      </c>
      <c r="E41" s="32"/>
      <c r="F41" s="32"/>
      <c r="G41" s="32">
        <v>5</v>
      </c>
      <c r="H41" s="32"/>
      <c r="I41" s="32">
        <v>10</v>
      </c>
      <c r="J41" s="35">
        <f t="shared" si="7"/>
        <v>18</v>
      </c>
      <c r="K41" s="32">
        <v>1</v>
      </c>
      <c r="L41" s="32">
        <v>2</v>
      </c>
      <c r="M41" s="32"/>
      <c r="N41" s="35">
        <f t="shared" si="8"/>
        <v>3</v>
      </c>
      <c r="O41" s="23">
        <f t="shared" si="9"/>
        <v>21</v>
      </c>
    </row>
    <row r="42" spans="1:17" ht="12.75">
      <c r="A42" s="35" t="s">
        <v>89</v>
      </c>
      <c r="B42" s="35">
        <v>6</v>
      </c>
      <c r="C42" s="32"/>
      <c r="D42" s="32"/>
      <c r="E42" s="32"/>
      <c r="F42" s="32"/>
      <c r="G42" s="32">
        <v>4</v>
      </c>
      <c r="H42" s="32"/>
      <c r="I42" s="32"/>
      <c r="J42" s="35">
        <f t="shared" si="7"/>
        <v>4</v>
      </c>
      <c r="K42" s="32">
        <v>5</v>
      </c>
      <c r="L42" s="32"/>
      <c r="M42" s="32"/>
      <c r="N42" s="35">
        <f t="shared" si="8"/>
        <v>5</v>
      </c>
      <c r="O42" s="23">
        <f t="shared" si="9"/>
        <v>9</v>
      </c>
      <c r="Q42" t="s">
        <v>80</v>
      </c>
    </row>
    <row r="43" spans="1:17" ht="12.75">
      <c r="A43" s="35" t="s">
        <v>90</v>
      </c>
      <c r="B43" s="35">
        <v>8</v>
      </c>
      <c r="C43" s="32">
        <v>2</v>
      </c>
      <c r="D43" s="32"/>
      <c r="E43" s="32"/>
      <c r="F43" s="32"/>
      <c r="G43" s="32">
        <v>2</v>
      </c>
      <c r="H43" s="32"/>
      <c r="I43" s="32"/>
      <c r="J43" s="35">
        <f t="shared" si="7"/>
        <v>4</v>
      </c>
      <c r="K43" s="32"/>
      <c r="L43" s="32"/>
      <c r="M43" s="32">
        <v>6</v>
      </c>
      <c r="N43" s="35">
        <f t="shared" si="8"/>
        <v>6</v>
      </c>
      <c r="O43" s="23">
        <f t="shared" si="9"/>
        <v>10</v>
      </c>
      <c r="Q43" t="s">
        <v>81</v>
      </c>
    </row>
    <row r="44" spans="1:17" ht="12.75">
      <c r="A44" s="35" t="s">
        <v>76</v>
      </c>
      <c r="B44" s="35">
        <v>60</v>
      </c>
      <c r="C44" s="32"/>
      <c r="D44" s="32">
        <v>5</v>
      </c>
      <c r="E44" s="32">
        <v>4</v>
      </c>
      <c r="F44" s="32">
        <v>5</v>
      </c>
      <c r="G44" s="32">
        <v>3</v>
      </c>
      <c r="H44" s="32">
        <v>8</v>
      </c>
      <c r="I44" s="32">
        <v>6</v>
      </c>
      <c r="J44" s="35">
        <f t="shared" si="7"/>
        <v>31</v>
      </c>
      <c r="K44" s="32">
        <v>6</v>
      </c>
      <c r="L44" s="32"/>
      <c r="M44" s="32"/>
      <c r="N44" s="35">
        <f t="shared" si="8"/>
        <v>6</v>
      </c>
      <c r="O44" s="23">
        <f t="shared" si="9"/>
        <v>37</v>
      </c>
      <c r="Q44" t="s">
        <v>82</v>
      </c>
    </row>
    <row r="45" spans="1:17" ht="12.75">
      <c r="A45" s="35" t="s">
        <v>106</v>
      </c>
      <c r="B45" s="35">
        <v>44</v>
      </c>
      <c r="C45" s="32">
        <v>6</v>
      </c>
      <c r="D45" s="32"/>
      <c r="E45" s="32"/>
      <c r="F45" s="32"/>
      <c r="G45" s="32"/>
      <c r="H45" s="32"/>
      <c r="I45" s="32"/>
      <c r="J45" s="35">
        <f t="shared" si="7"/>
        <v>6</v>
      </c>
      <c r="K45" s="32"/>
      <c r="L45" s="32"/>
      <c r="M45" s="32"/>
      <c r="N45" s="35">
        <f t="shared" si="8"/>
        <v>0</v>
      </c>
      <c r="O45" s="23">
        <f t="shared" si="9"/>
        <v>6</v>
      </c>
      <c r="Q45" t="s">
        <v>83</v>
      </c>
    </row>
    <row r="46" spans="1:17" ht="12.75">
      <c r="A46" s="35" t="s">
        <v>107</v>
      </c>
      <c r="B46" s="35">
        <v>20</v>
      </c>
      <c r="C46" s="32"/>
      <c r="D46" s="32"/>
      <c r="E46" s="32"/>
      <c r="F46" s="32"/>
      <c r="G46" s="32"/>
      <c r="H46" s="32"/>
      <c r="I46" s="40"/>
      <c r="J46" s="35">
        <f t="shared" si="7"/>
        <v>0</v>
      </c>
      <c r="K46" s="32"/>
      <c r="L46" s="32"/>
      <c r="M46" s="32"/>
      <c r="N46" s="35">
        <f t="shared" si="8"/>
        <v>0</v>
      </c>
      <c r="O46" s="23">
        <f t="shared" si="9"/>
        <v>0</v>
      </c>
      <c r="Q46" t="s">
        <v>84</v>
      </c>
    </row>
    <row r="47" spans="1:17" ht="12.75">
      <c r="A47" s="35" t="s">
        <v>75</v>
      </c>
      <c r="B47" s="35">
        <v>65</v>
      </c>
      <c r="C47" s="32">
        <v>1</v>
      </c>
      <c r="D47" s="32"/>
      <c r="E47" s="32">
        <v>1</v>
      </c>
      <c r="F47" s="32">
        <v>4</v>
      </c>
      <c r="G47" s="32"/>
      <c r="H47" s="32">
        <v>6</v>
      </c>
      <c r="I47" s="32"/>
      <c r="J47" s="35">
        <f t="shared" si="7"/>
        <v>12</v>
      </c>
      <c r="K47" s="32"/>
      <c r="L47" s="32"/>
      <c r="M47" s="32">
        <v>3</v>
      </c>
      <c r="N47" s="35">
        <f t="shared" si="8"/>
        <v>3</v>
      </c>
      <c r="O47" s="23">
        <f t="shared" si="9"/>
        <v>15</v>
      </c>
      <c r="Q47" t="s">
        <v>85</v>
      </c>
    </row>
    <row r="48" spans="1:15" ht="12.75">
      <c r="A48" s="35" t="s">
        <v>108</v>
      </c>
      <c r="B48" s="35">
        <v>58</v>
      </c>
      <c r="C48" s="32"/>
      <c r="D48" s="32"/>
      <c r="E48" s="32"/>
      <c r="F48" s="32">
        <v>2</v>
      </c>
      <c r="G48" s="32">
        <v>6</v>
      </c>
      <c r="H48" s="32"/>
      <c r="I48" s="32"/>
      <c r="J48" s="35">
        <f t="shared" si="7"/>
        <v>8</v>
      </c>
      <c r="K48" s="32">
        <v>3</v>
      </c>
      <c r="L48" s="32">
        <v>4</v>
      </c>
      <c r="M48" s="32"/>
      <c r="N48" s="35">
        <f t="shared" si="8"/>
        <v>7</v>
      </c>
      <c r="O48" s="23">
        <f t="shared" si="9"/>
        <v>15</v>
      </c>
    </row>
    <row r="49" spans="1:15" ht="12.75">
      <c r="A49" s="35" t="s">
        <v>109</v>
      </c>
      <c r="B49" s="35">
        <v>21</v>
      </c>
      <c r="C49" s="32">
        <v>5</v>
      </c>
      <c r="D49" s="32"/>
      <c r="E49" s="32"/>
      <c r="F49" s="32"/>
      <c r="G49" s="32"/>
      <c r="H49" s="32">
        <v>4</v>
      </c>
      <c r="I49" s="32">
        <v>8</v>
      </c>
      <c r="J49" s="35">
        <f t="shared" si="7"/>
        <v>17</v>
      </c>
      <c r="K49" s="32"/>
      <c r="L49" s="32">
        <v>5</v>
      </c>
      <c r="M49" s="32">
        <v>1</v>
      </c>
      <c r="N49" s="35">
        <f t="shared" si="8"/>
        <v>6</v>
      </c>
      <c r="O49" s="23">
        <f t="shared" si="9"/>
        <v>23</v>
      </c>
    </row>
    <row r="50" spans="1:15" ht="12.75">
      <c r="A50" s="35" t="s">
        <v>110</v>
      </c>
      <c r="B50" s="35">
        <v>24</v>
      </c>
      <c r="C50" s="32"/>
      <c r="D50" s="32">
        <v>6</v>
      </c>
      <c r="E50" s="32">
        <v>6</v>
      </c>
      <c r="F50" s="32"/>
      <c r="G50" s="32">
        <v>1</v>
      </c>
      <c r="H50" s="32">
        <v>12</v>
      </c>
      <c r="I50" s="32">
        <v>12</v>
      </c>
      <c r="J50" s="35">
        <f t="shared" si="7"/>
        <v>37</v>
      </c>
      <c r="K50" s="32"/>
      <c r="L50" s="32"/>
      <c r="M50" s="32">
        <v>4</v>
      </c>
      <c r="N50" s="35">
        <f t="shared" si="8"/>
        <v>4</v>
      </c>
      <c r="O50" s="23">
        <f t="shared" si="9"/>
        <v>41</v>
      </c>
    </row>
    <row r="51" spans="1:15" ht="12.75">
      <c r="A51" s="35" t="s">
        <v>98</v>
      </c>
      <c r="B51" s="35">
        <v>29</v>
      </c>
      <c r="C51" s="32"/>
      <c r="D51" s="32">
        <v>1</v>
      </c>
      <c r="E51" s="32"/>
      <c r="F51" s="32">
        <v>6</v>
      </c>
      <c r="G51" s="32"/>
      <c r="H51" s="32"/>
      <c r="I51" s="32"/>
      <c r="J51" s="35">
        <f t="shared" si="7"/>
        <v>7</v>
      </c>
      <c r="K51" s="32">
        <v>2</v>
      </c>
      <c r="L51" s="32">
        <v>6</v>
      </c>
      <c r="M51" s="32"/>
      <c r="N51" s="35">
        <f t="shared" si="8"/>
        <v>8</v>
      </c>
      <c r="O51" s="23">
        <f t="shared" si="9"/>
        <v>15</v>
      </c>
    </row>
    <row r="52" spans="1:15" ht="12.75">
      <c r="A52" s="35" t="s">
        <v>87</v>
      </c>
      <c r="B52" s="35">
        <v>79</v>
      </c>
      <c r="C52" s="32">
        <v>3</v>
      </c>
      <c r="D52" s="32"/>
      <c r="E52" s="32">
        <v>5</v>
      </c>
      <c r="F52" s="32">
        <v>3</v>
      </c>
      <c r="G52" s="32"/>
      <c r="H52" s="32"/>
      <c r="I52" s="32"/>
      <c r="J52" s="35">
        <f t="shared" si="7"/>
        <v>11</v>
      </c>
      <c r="K52" s="32">
        <v>4</v>
      </c>
      <c r="L52" s="32"/>
      <c r="M52" s="32"/>
      <c r="N52" s="35">
        <f t="shared" si="8"/>
        <v>4</v>
      </c>
      <c r="O52" s="23">
        <f t="shared" si="9"/>
        <v>15</v>
      </c>
    </row>
    <row r="53" spans="1:15" ht="12.75">
      <c r="A53" s="35" t="s">
        <v>93</v>
      </c>
      <c r="B53" s="35">
        <v>30</v>
      </c>
      <c r="C53" s="32">
        <v>4</v>
      </c>
      <c r="D53" s="32">
        <v>4</v>
      </c>
      <c r="E53" s="32">
        <v>2</v>
      </c>
      <c r="F53" s="32"/>
      <c r="G53" s="32"/>
      <c r="H53" s="32">
        <v>10</v>
      </c>
      <c r="I53" s="32">
        <v>4</v>
      </c>
      <c r="J53" s="35">
        <f t="shared" si="7"/>
        <v>24</v>
      </c>
      <c r="K53" s="32"/>
      <c r="L53" s="32">
        <v>1</v>
      </c>
      <c r="M53" s="32">
        <v>5</v>
      </c>
      <c r="N53" s="35">
        <f t="shared" si="8"/>
        <v>6</v>
      </c>
      <c r="O53" s="23">
        <f t="shared" si="9"/>
        <v>30</v>
      </c>
    </row>
    <row r="54" spans="1:15" ht="12.75">
      <c r="A54" s="35" t="s">
        <v>94</v>
      </c>
      <c r="B54" s="35">
        <v>69</v>
      </c>
      <c r="C54" s="32"/>
      <c r="D54" s="32">
        <v>2</v>
      </c>
      <c r="E54" s="32">
        <v>3</v>
      </c>
      <c r="F54" s="32"/>
      <c r="G54" s="32"/>
      <c r="H54" s="32">
        <v>2</v>
      </c>
      <c r="I54" s="32"/>
      <c r="J54" s="35">
        <f t="shared" si="7"/>
        <v>7</v>
      </c>
      <c r="K54" s="32"/>
      <c r="L54" s="32"/>
      <c r="M54" s="32"/>
      <c r="N54" s="35">
        <f t="shared" si="8"/>
        <v>0</v>
      </c>
      <c r="O54" s="23">
        <f t="shared" si="9"/>
        <v>7</v>
      </c>
    </row>
    <row r="55" spans="1:15" ht="12.75">
      <c r="A55" s="35" t="s">
        <v>111</v>
      </c>
      <c r="B55" s="35">
        <v>32</v>
      </c>
      <c r="C55" s="32"/>
      <c r="D55" s="32"/>
      <c r="E55" s="32"/>
      <c r="F55" s="32"/>
      <c r="G55" s="32"/>
      <c r="H55" s="32"/>
      <c r="I55" s="32"/>
      <c r="J55" s="35">
        <f t="shared" si="7"/>
        <v>0</v>
      </c>
      <c r="K55" s="32"/>
      <c r="L55" s="32">
        <v>3</v>
      </c>
      <c r="M55" s="32">
        <v>2</v>
      </c>
      <c r="N55" s="35">
        <f t="shared" si="8"/>
        <v>5</v>
      </c>
      <c r="O55" s="23">
        <f t="shared" si="9"/>
        <v>5</v>
      </c>
    </row>
    <row r="56" spans="1:15" ht="15">
      <c r="A56" s="42"/>
      <c r="B56" s="43"/>
      <c r="C56" s="32"/>
      <c r="D56" s="32"/>
      <c r="E56" s="32"/>
      <c r="F56" s="32"/>
      <c r="G56" s="32"/>
      <c r="H56" s="32"/>
      <c r="I56" s="32"/>
      <c r="J56" s="35">
        <f t="shared" si="7"/>
        <v>0</v>
      </c>
      <c r="K56" s="32"/>
      <c r="L56" s="32"/>
      <c r="M56" s="32"/>
      <c r="N56" s="35">
        <f t="shared" si="8"/>
        <v>0</v>
      </c>
      <c r="O56" s="23">
        <f t="shared" si="9"/>
        <v>0</v>
      </c>
    </row>
    <row r="57" spans="1:15" ht="15">
      <c r="A57" s="42"/>
      <c r="B57" s="43"/>
      <c r="C57" s="32"/>
      <c r="D57" s="32"/>
      <c r="E57" s="32"/>
      <c r="F57" s="32"/>
      <c r="G57" s="32"/>
      <c r="H57" s="32"/>
      <c r="I57" s="32"/>
      <c r="J57" s="35">
        <f t="shared" si="7"/>
        <v>0</v>
      </c>
      <c r="K57" s="32"/>
      <c r="L57" s="32"/>
      <c r="M57" s="32"/>
      <c r="N57" s="35">
        <f t="shared" si="8"/>
        <v>0</v>
      </c>
      <c r="O57" s="23">
        <f t="shared" si="9"/>
        <v>0</v>
      </c>
    </row>
    <row r="58" spans="1:15" ht="12.75">
      <c r="A58" s="46"/>
      <c r="B58" s="46"/>
      <c r="C58" s="32"/>
      <c r="D58" s="32"/>
      <c r="E58" s="32"/>
      <c r="F58" s="32"/>
      <c r="G58" s="32"/>
      <c r="H58" s="32"/>
      <c r="I58" s="32"/>
      <c r="J58" s="35">
        <f aca="true" t="shared" si="10" ref="J58:J63">SUM(C58:I58)</f>
        <v>0</v>
      </c>
      <c r="K58" s="32"/>
      <c r="L58" s="32"/>
      <c r="M58" s="32"/>
      <c r="N58" s="35">
        <f aca="true" t="shared" si="11" ref="N58:N63">SUM(K58:M58)</f>
        <v>0</v>
      </c>
      <c r="O58" s="23">
        <f aca="true" t="shared" si="12" ref="O58:O63">SUM(J58+N58)</f>
        <v>0</v>
      </c>
    </row>
    <row r="59" spans="1:15" ht="12.75">
      <c r="A59" s="46"/>
      <c r="B59" s="46"/>
      <c r="C59" s="32"/>
      <c r="D59" s="32"/>
      <c r="E59" s="32"/>
      <c r="F59" s="32"/>
      <c r="G59" s="32"/>
      <c r="H59" s="32"/>
      <c r="I59" s="32"/>
      <c r="J59" s="35">
        <f t="shared" si="10"/>
        <v>0</v>
      </c>
      <c r="K59" s="32"/>
      <c r="L59" s="32"/>
      <c r="M59" s="32"/>
      <c r="N59" s="35">
        <f t="shared" si="11"/>
        <v>0</v>
      </c>
      <c r="O59" s="23">
        <f t="shared" si="12"/>
        <v>0</v>
      </c>
    </row>
    <row r="60" spans="1:15" ht="12.75">
      <c r="A60" s="46"/>
      <c r="B60" s="47"/>
      <c r="C60" s="32"/>
      <c r="D60" s="32"/>
      <c r="E60" s="32"/>
      <c r="F60" s="32"/>
      <c r="G60" s="32"/>
      <c r="H60" s="32"/>
      <c r="I60" s="32"/>
      <c r="J60" s="35">
        <f t="shared" si="10"/>
        <v>0</v>
      </c>
      <c r="K60" s="32"/>
      <c r="L60" s="32"/>
      <c r="M60" s="32"/>
      <c r="N60" s="35">
        <f t="shared" si="11"/>
        <v>0</v>
      </c>
      <c r="O60" s="23">
        <f t="shared" si="12"/>
        <v>0</v>
      </c>
    </row>
    <row r="61" spans="1:15" ht="12.75">
      <c r="A61" s="44"/>
      <c r="B61" s="45"/>
      <c r="C61" s="32"/>
      <c r="D61" s="32"/>
      <c r="E61" s="32"/>
      <c r="F61" s="32"/>
      <c r="G61" s="32"/>
      <c r="H61" s="32"/>
      <c r="I61" s="32"/>
      <c r="J61" s="35">
        <f t="shared" si="10"/>
        <v>0</v>
      </c>
      <c r="K61" s="32"/>
      <c r="L61" s="32"/>
      <c r="M61" s="32"/>
      <c r="N61" s="35">
        <f t="shared" si="11"/>
        <v>0</v>
      </c>
      <c r="O61" s="23">
        <f t="shared" si="12"/>
        <v>0</v>
      </c>
    </row>
    <row r="62" spans="1:15" ht="12.75">
      <c r="A62" s="42"/>
      <c r="B62" s="42"/>
      <c r="C62" s="32"/>
      <c r="D62" s="32"/>
      <c r="E62" s="32"/>
      <c r="F62" s="32"/>
      <c r="G62" s="32"/>
      <c r="H62" s="32"/>
      <c r="I62" s="32"/>
      <c r="J62" s="35">
        <f t="shared" si="10"/>
        <v>0</v>
      </c>
      <c r="K62" s="32"/>
      <c r="L62" s="32"/>
      <c r="M62" s="32"/>
      <c r="N62" s="35">
        <f t="shared" si="11"/>
        <v>0</v>
      </c>
      <c r="O62" s="23">
        <f t="shared" si="12"/>
        <v>0</v>
      </c>
    </row>
    <row r="63" spans="1:15" ht="12.75">
      <c r="A63" s="42"/>
      <c r="B63" s="42"/>
      <c r="C63" s="32"/>
      <c r="D63" s="32"/>
      <c r="E63" s="32"/>
      <c r="F63" s="32"/>
      <c r="G63" s="32"/>
      <c r="H63" s="32"/>
      <c r="I63" s="32"/>
      <c r="J63" s="35">
        <f t="shared" si="10"/>
        <v>0</v>
      </c>
      <c r="K63" s="32"/>
      <c r="L63" s="32"/>
      <c r="M63" s="32"/>
      <c r="N63" s="35">
        <f t="shared" si="11"/>
        <v>0</v>
      </c>
      <c r="O63" s="23">
        <f t="shared" si="12"/>
        <v>0</v>
      </c>
    </row>
    <row r="64" spans="1:13" ht="12.75">
      <c r="A64" s="62" t="s">
        <v>10</v>
      </c>
      <c r="B64" s="62"/>
      <c r="C64" s="27">
        <f>SUM(C40:C63)</f>
        <v>21</v>
      </c>
      <c r="D64" s="27">
        <f aca="true" t="shared" si="13" ref="D64:I64">SUM(D40:D63)</f>
        <v>21</v>
      </c>
      <c r="E64" s="27">
        <f t="shared" si="13"/>
        <v>21</v>
      </c>
      <c r="F64" s="27">
        <f t="shared" si="13"/>
        <v>21</v>
      </c>
      <c r="G64" s="27">
        <f t="shared" si="13"/>
        <v>21</v>
      </c>
      <c r="H64" s="27">
        <f t="shared" si="13"/>
        <v>42</v>
      </c>
      <c r="I64" s="27">
        <f t="shared" si="13"/>
        <v>42</v>
      </c>
      <c r="K64" s="27">
        <f>SUM(K40:K63)</f>
        <v>21</v>
      </c>
      <c r="L64" s="27">
        <f>SUM(L40:L63)</f>
        <v>21</v>
      </c>
      <c r="M64" s="27">
        <f>SUM(M40:M63)</f>
        <v>21</v>
      </c>
    </row>
    <row r="65" spans="1:13" ht="12.75">
      <c r="A65" s="62" t="s">
        <v>32</v>
      </c>
      <c r="B65" s="62"/>
      <c r="C65" s="27">
        <v>21</v>
      </c>
      <c r="D65" s="27">
        <v>21</v>
      </c>
      <c r="E65" s="27">
        <v>21</v>
      </c>
      <c r="F65" s="27">
        <v>21</v>
      </c>
      <c r="G65" s="27">
        <v>21</v>
      </c>
      <c r="H65" s="27">
        <v>42</v>
      </c>
      <c r="I65" s="27">
        <v>42</v>
      </c>
      <c r="K65" s="27">
        <v>21</v>
      </c>
      <c r="L65" s="27">
        <v>21</v>
      </c>
      <c r="M65" s="27">
        <v>21</v>
      </c>
    </row>
  </sheetData>
  <sheetProtection/>
  <mergeCells count="11">
    <mergeCell ref="A32:B32"/>
    <mergeCell ref="A36:O36"/>
    <mergeCell ref="C37:I37"/>
    <mergeCell ref="K37:M37"/>
    <mergeCell ref="A64:B64"/>
    <mergeCell ref="A65:B65"/>
    <mergeCell ref="A1:O1"/>
    <mergeCell ref="A3:O3"/>
    <mergeCell ref="C4:I4"/>
    <mergeCell ref="K4:M4"/>
    <mergeCell ref="A31:B31"/>
  </mergeCells>
  <printOptions/>
  <pageMargins left="0.75" right="0.75" top="1" bottom="1" header="0.5" footer="0.5"/>
  <pageSetup fitToHeight="1" fitToWidth="1" horizontalDpi="300" verticalDpi="3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75" zoomScaleNormal="75" zoomScalePageLayoutView="0" workbookViewId="0" topLeftCell="A1">
      <selection activeCell="H7" sqref="H7:H24"/>
    </sheetView>
  </sheetViews>
  <sheetFormatPr defaultColWidth="9.140625" defaultRowHeight="12.75"/>
  <cols>
    <col min="1" max="1" width="9.140625" style="28" customWidth="1"/>
    <col min="2" max="2" width="30.57421875" style="0" bestFit="1" customWidth="1"/>
    <col min="4" max="5" width="9.140625" style="28" customWidth="1"/>
    <col min="6" max="6" width="30.57421875" style="0" bestFit="1" customWidth="1"/>
    <col min="8" max="8" width="9.140625" style="28" customWidth="1"/>
  </cols>
  <sheetData>
    <row r="1" spans="1:8" ht="12.75">
      <c r="A1" s="73" t="s">
        <v>35</v>
      </c>
      <c r="B1" s="73"/>
      <c r="C1" s="73"/>
      <c r="D1" s="73"/>
      <c r="E1" s="73"/>
      <c r="F1" s="73"/>
      <c r="G1" s="73"/>
      <c r="H1" s="73"/>
    </row>
    <row r="3" spans="1:8" ht="12.75">
      <c r="A3" s="73" t="s">
        <v>55</v>
      </c>
      <c r="B3" s="73"/>
      <c r="C3" s="73"/>
      <c r="D3" s="73"/>
      <c r="E3" s="73"/>
      <c r="F3" s="73"/>
      <c r="G3" s="73"/>
      <c r="H3" s="73"/>
    </row>
    <row r="4" spans="1:8" ht="12.75">
      <c r="A4" s="74" t="s">
        <v>39</v>
      </c>
      <c r="B4" s="75"/>
      <c r="C4" s="75"/>
      <c r="D4" s="76"/>
      <c r="E4" s="77" t="s">
        <v>40</v>
      </c>
      <c r="F4" s="78"/>
      <c r="G4" s="78"/>
      <c r="H4" s="79"/>
    </row>
    <row r="5" spans="1:8" ht="12.75">
      <c r="A5" s="3" t="s">
        <v>9</v>
      </c>
      <c r="B5" s="1"/>
      <c r="C5" s="1"/>
      <c r="D5" s="3" t="s">
        <v>33</v>
      </c>
      <c r="E5" s="3" t="s">
        <v>9</v>
      </c>
      <c r="F5" s="1"/>
      <c r="G5" s="1"/>
      <c r="H5" s="3" t="s">
        <v>33</v>
      </c>
    </row>
    <row r="6" spans="1:8" ht="12.75">
      <c r="A6" s="2" t="s">
        <v>38</v>
      </c>
      <c r="B6" s="2" t="s">
        <v>1</v>
      </c>
      <c r="C6" s="2" t="s">
        <v>0</v>
      </c>
      <c r="D6" s="2" t="s">
        <v>36</v>
      </c>
      <c r="E6" s="2" t="s">
        <v>38</v>
      </c>
      <c r="F6" s="2" t="s">
        <v>1</v>
      </c>
      <c r="G6" s="2" t="s">
        <v>0</v>
      </c>
      <c r="H6" s="2" t="s">
        <v>37</v>
      </c>
    </row>
    <row r="7" spans="1:8" ht="12.75">
      <c r="A7" s="33" t="s">
        <v>11</v>
      </c>
      <c r="B7" s="54" t="s">
        <v>122</v>
      </c>
      <c r="C7" s="54">
        <v>37</v>
      </c>
      <c r="D7" s="32">
        <f>Maj!J7</f>
        <v>0</v>
      </c>
      <c r="E7" s="33" t="s">
        <v>11</v>
      </c>
      <c r="F7" s="54" t="s">
        <v>122</v>
      </c>
      <c r="G7" s="54">
        <v>37</v>
      </c>
      <c r="H7" s="32">
        <f>Maj!N7</f>
        <v>0</v>
      </c>
    </row>
    <row r="8" spans="1:8" ht="12.75">
      <c r="A8" s="33" t="s">
        <v>12</v>
      </c>
      <c r="B8" s="54" t="s">
        <v>123</v>
      </c>
      <c r="C8" s="54">
        <v>64</v>
      </c>
      <c r="D8" s="32">
        <f>Maj!J8</f>
        <v>12</v>
      </c>
      <c r="E8" s="33" t="s">
        <v>12</v>
      </c>
      <c r="F8" s="54" t="s">
        <v>123</v>
      </c>
      <c r="G8" s="54">
        <v>64</v>
      </c>
      <c r="H8" s="32">
        <f>Maj!N8</f>
        <v>0</v>
      </c>
    </row>
    <row r="9" spans="1:8" ht="12.75">
      <c r="A9" s="33" t="s">
        <v>13</v>
      </c>
      <c r="B9" s="54" t="s">
        <v>124</v>
      </c>
      <c r="C9" s="54">
        <v>23</v>
      </c>
      <c r="D9" s="32">
        <f>Maj!J9</f>
        <v>0</v>
      </c>
      <c r="E9" s="33" t="s">
        <v>13</v>
      </c>
      <c r="F9" s="54" t="s">
        <v>124</v>
      </c>
      <c r="G9" s="54">
        <v>23</v>
      </c>
      <c r="H9" s="32">
        <f>Maj!N9</f>
        <v>4</v>
      </c>
    </row>
    <row r="10" spans="1:8" ht="12.75">
      <c r="A10" s="33" t="s">
        <v>14</v>
      </c>
      <c r="B10" s="54" t="s">
        <v>125</v>
      </c>
      <c r="C10" s="54">
        <v>54</v>
      </c>
      <c r="D10" s="32">
        <f>Maj!J10</f>
        <v>23</v>
      </c>
      <c r="E10" s="33" t="s">
        <v>14</v>
      </c>
      <c r="F10" s="54" t="s">
        <v>125</v>
      </c>
      <c r="G10" s="54">
        <v>54</v>
      </c>
      <c r="H10" s="32">
        <f>Maj!N10</f>
        <v>0</v>
      </c>
    </row>
    <row r="11" spans="1:8" ht="12.75">
      <c r="A11" s="33" t="s">
        <v>15</v>
      </c>
      <c r="B11" s="54" t="s">
        <v>126</v>
      </c>
      <c r="C11" s="54">
        <v>36</v>
      </c>
      <c r="D11" s="32">
        <f>Maj!J11</f>
        <v>15</v>
      </c>
      <c r="E11" s="33" t="s">
        <v>15</v>
      </c>
      <c r="F11" s="54" t="s">
        <v>126</v>
      </c>
      <c r="G11" s="54">
        <v>36</v>
      </c>
      <c r="H11" s="32">
        <f>Maj!N11</f>
        <v>0</v>
      </c>
    </row>
    <row r="12" spans="1:8" ht="12.75">
      <c r="A12" s="33" t="s">
        <v>16</v>
      </c>
      <c r="B12" s="54" t="s">
        <v>127</v>
      </c>
      <c r="C12" s="54">
        <v>83</v>
      </c>
      <c r="D12" s="32">
        <f>Maj!J12</f>
        <v>5</v>
      </c>
      <c r="E12" s="33" t="s">
        <v>16</v>
      </c>
      <c r="F12" s="54" t="s">
        <v>127</v>
      </c>
      <c r="G12" s="54">
        <v>83</v>
      </c>
      <c r="H12" s="32">
        <f>Maj!N12</f>
        <v>5</v>
      </c>
    </row>
    <row r="13" spans="1:8" ht="12.75">
      <c r="A13" s="33" t="s">
        <v>17</v>
      </c>
      <c r="B13" s="54" t="s">
        <v>99</v>
      </c>
      <c r="C13" s="54">
        <v>71</v>
      </c>
      <c r="D13" s="32">
        <f>Maj!J13</f>
        <v>36</v>
      </c>
      <c r="E13" s="33" t="s">
        <v>17</v>
      </c>
      <c r="F13" s="54" t="s">
        <v>99</v>
      </c>
      <c r="G13" s="54">
        <v>71</v>
      </c>
      <c r="H13" s="32">
        <f>Maj!N13</f>
        <v>11</v>
      </c>
    </row>
    <row r="14" spans="1:8" ht="12.75">
      <c r="A14" s="33" t="s">
        <v>18</v>
      </c>
      <c r="B14" s="54" t="s">
        <v>128</v>
      </c>
      <c r="C14" s="54">
        <v>73</v>
      </c>
      <c r="D14" s="32">
        <f>Maj!J14</f>
        <v>32</v>
      </c>
      <c r="E14" s="33" t="s">
        <v>18</v>
      </c>
      <c r="F14" s="54" t="s">
        <v>128</v>
      </c>
      <c r="G14" s="54">
        <v>73</v>
      </c>
      <c r="H14" s="32">
        <f>Maj!N14</f>
        <v>12</v>
      </c>
    </row>
    <row r="15" spans="1:8" ht="12.75">
      <c r="A15" s="33" t="s">
        <v>19</v>
      </c>
      <c r="B15" s="54" t="s">
        <v>100</v>
      </c>
      <c r="C15" s="54">
        <v>10</v>
      </c>
      <c r="D15" s="32">
        <f>Maj!J15</f>
        <v>5</v>
      </c>
      <c r="E15" s="33" t="s">
        <v>19</v>
      </c>
      <c r="F15" s="54" t="s">
        <v>100</v>
      </c>
      <c r="G15" s="54">
        <v>10</v>
      </c>
      <c r="H15" s="32">
        <f>Maj!N15</f>
        <v>7</v>
      </c>
    </row>
    <row r="16" spans="1:8" ht="12.75">
      <c r="A16" s="33" t="s">
        <v>20</v>
      </c>
      <c r="B16" s="54" t="s">
        <v>129</v>
      </c>
      <c r="C16" s="54">
        <v>28</v>
      </c>
      <c r="D16" s="32">
        <f>Maj!J16</f>
        <v>4</v>
      </c>
      <c r="E16" s="33" t="s">
        <v>20</v>
      </c>
      <c r="F16" s="54" t="s">
        <v>129</v>
      </c>
      <c r="G16" s="54">
        <v>28</v>
      </c>
      <c r="H16" s="32">
        <f>Maj!N16</f>
        <v>0</v>
      </c>
    </row>
    <row r="17" spans="1:8" ht="12.75">
      <c r="A17" s="33" t="s">
        <v>21</v>
      </c>
      <c r="B17" s="54" t="s">
        <v>130</v>
      </c>
      <c r="C17" s="54">
        <v>16</v>
      </c>
      <c r="D17" s="32">
        <f>Maj!J17</f>
        <v>7</v>
      </c>
      <c r="E17" s="33" t="s">
        <v>21</v>
      </c>
      <c r="F17" s="54" t="s">
        <v>130</v>
      </c>
      <c r="G17" s="54">
        <v>16</v>
      </c>
      <c r="H17" s="32">
        <f>Maj!N17</f>
        <v>6</v>
      </c>
    </row>
    <row r="18" spans="1:8" ht="12.75">
      <c r="A18" s="33" t="s">
        <v>22</v>
      </c>
      <c r="B18" s="54" t="s">
        <v>131</v>
      </c>
      <c r="C18" s="54">
        <v>52</v>
      </c>
      <c r="D18" s="32">
        <f>Maj!J18</f>
        <v>23</v>
      </c>
      <c r="E18" s="33" t="s">
        <v>22</v>
      </c>
      <c r="F18" s="54" t="s">
        <v>131</v>
      </c>
      <c r="G18" s="54">
        <v>52</v>
      </c>
      <c r="H18" s="32">
        <f>Maj!N18</f>
        <v>0</v>
      </c>
    </row>
    <row r="19" spans="1:8" ht="12.75">
      <c r="A19" s="33" t="s">
        <v>23</v>
      </c>
      <c r="B19" s="54" t="s">
        <v>102</v>
      </c>
      <c r="C19" s="54">
        <v>2</v>
      </c>
      <c r="D19" s="32">
        <f>Maj!J19</f>
        <v>5</v>
      </c>
      <c r="E19" s="33" t="s">
        <v>23</v>
      </c>
      <c r="F19" s="54" t="s">
        <v>102</v>
      </c>
      <c r="G19" s="54">
        <v>2</v>
      </c>
      <c r="H19" s="32">
        <f>Maj!N19</f>
        <v>0</v>
      </c>
    </row>
    <row r="20" spans="1:8" ht="12.75">
      <c r="A20" s="33" t="s">
        <v>24</v>
      </c>
      <c r="B20" s="54" t="s">
        <v>132</v>
      </c>
      <c r="C20" s="54">
        <v>41</v>
      </c>
      <c r="D20" s="32">
        <f>Maj!J20</f>
        <v>12</v>
      </c>
      <c r="E20" s="33" t="s">
        <v>24</v>
      </c>
      <c r="F20" s="54" t="s">
        <v>132</v>
      </c>
      <c r="G20" s="54">
        <v>41</v>
      </c>
      <c r="H20" s="32">
        <f>Maj!N20</f>
        <v>10</v>
      </c>
    </row>
    <row r="21" spans="1:8" ht="12.75">
      <c r="A21" s="33" t="s">
        <v>25</v>
      </c>
      <c r="B21" s="54" t="s">
        <v>103</v>
      </c>
      <c r="C21" s="54">
        <v>31</v>
      </c>
      <c r="D21" s="32">
        <f>Maj!J21</f>
        <v>2</v>
      </c>
      <c r="E21" s="33" t="s">
        <v>25</v>
      </c>
      <c r="F21" s="54" t="s">
        <v>103</v>
      </c>
      <c r="G21" s="54">
        <v>31</v>
      </c>
      <c r="H21" s="32">
        <f>Maj!N21</f>
        <v>3</v>
      </c>
    </row>
    <row r="22" spans="1:8" ht="12.75">
      <c r="A22" s="33" t="s">
        <v>26</v>
      </c>
      <c r="B22" s="54" t="s">
        <v>104</v>
      </c>
      <c r="C22" s="54">
        <v>51</v>
      </c>
      <c r="D22" s="32">
        <f>Maj!J22</f>
        <v>8</v>
      </c>
      <c r="E22" s="33" t="s">
        <v>26</v>
      </c>
      <c r="F22" s="54" t="s">
        <v>104</v>
      </c>
      <c r="G22" s="54">
        <v>51</v>
      </c>
      <c r="H22" s="32">
        <f>Maj!N22</f>
        <v>5</v>
      </c>
    </row>
    <row r="23" spans="1:8" ht="12.75">
      <c r="A23" s="33" t="s">
        <v>27</v>
      </c>
      <c r="B23" s="29"/>
      <c r="C23" s="24"/>
      <c r="D23" s="32">
        <f>Maj!J23</f>
        <v>0</v>
      </c>
      <c r="E23" s="33" t="s">
        <v>27</v>
      </c>
      <c r="F23" s="29">
        <f>Maj!A23</f>
        <v>0</v>
      </c>
      <c r="G23" s="24">
        <f>Maj!B23</f>
        <v>0</v>
      </c>
      <c r="H23" s="32">
        <f>Maj!N23</f>
        <v>0</v>
      </c>
    </row>
    <row r="24" spans="1:8" ht="12.75">
      <c r="A24" s="33" t="s">
        <v>28</v>
      </c>
      <c r="B24" s="29"/>
      <c r="C24" s="24"/>
      <c r="D24" s="32">
        <f>Maj!J24</f>
        <v>0</v>
      </c>
      <c r="E24" s="33" t="s">
        <v>28</v>
      </c>
      <c r="F24" s="29">
        <f>Maj!A24</f>
        <v>0</v>
      </c>
      <c r="G24" s="24">
        <f>Maj!B24</f>
        <v>0</v>
      </c>
      <c r="H24" s="32">
        <f>Maj!N24</f>
        <v>0</v>
      </c>
    </row>
    <row r="25" spans="1:8" ht="12.75">
      <c r="A25" s="33" t="s">
        <v>29</v>
      </c>
      <c r="B25" s="29"/>
      <c r="C25" s="24"/>
      <c r="D25" s="32"/>
      <c r="E25" s="33" t="s">
        <v>29</v>
      </c>
      <c r="F25" s="29"/>
      <c r="G25" s="24"/>
      <c r="H25" s="32"/>
    </row>
    <row r="26" spans="1:8" ht="12.75">
      <c r="A26" s="33" t="s">
        <v>30</v>
      </c>
      <c r="B26" s="29"/>
      <c r="C26" s="24"/>
      <c r="D26" s="32"/>
      <c r="E26" s="33" t="s">
        <v>30</v>
      </c>
      <c r="F26" s="29"/>
      <c r="G26" s="24"/>
      <c r="H26" s="32"/>
    </row>
    <row r="27" spans="1:8" ht="12.75">
      <c r="A27" s="33" t="s">
        <v>61</v>
      </c>
      <c r="B27" s="29"/>
      <c r="C27" s="24"/>
      <c r="D27" s="32"/>
      <c r="E27" s="33" t="s">
        <v>61</v>
      </c>
      <c r="F27" s="29"/>
      <c r="G27" s="24"/>
      <c r="H27" s="32"/>
    </row>
    <row r="28" spans="1:8" ht="12.75">
      <c r="A28" s="33" t="s">
        <v>59</v>
      </c>
      <c r="B28" s="29"/>
      <c r="C28" s="24"/>
      <c r="D28" s="32"/>
      <c r="E28" s="33" t="s">
        <v>59</v>
      </c>
      <c r="F28" s="29"/>
      <c r="G28" s="24"/>
      <c r="H28" s="32"/>
    </row>
    <row r="29" spans="1:8" ht="12.75">
      <c r="A29" s="33" t="s">
        <v>60</v>
      </c>
      <c r="B29" s="29"/>
      <c r="C29" s="24"/>
      <c r="D29" s="32"/>
      <c r="E29" s="33" t="s">
        <v>60</v>
      </c>
      <c r="F29" s="29"/>
      <c r="G29" s="24"/>
      <c r="H29" s="32"/>
    </row>
    <row r="31" spans="1:4" ht="12.75">
      <c r="A31" s="70" t="s">
        <v>41</v>
      </c>
      <c r="B31" s="71"/>
      <c r="C31" s="71"/>
      <c r="D31" s="72"/>
    </row>
    <row r="32" spans="1:4" ht="12.75">
      <c r="A32" s="3" t="s">
        <v>9</v>
      </c>
      <c r="B32" s="1"/>
      <c r="C32" s="1"/>
      <c r="D32" s="3" t="s">
        <v>33</v>
      </c>
    </row>
    <row r="33" spans="1:4" ht="12.75">
      <c r="A33" s="2" t="s">
        <v>38</v>
      </c>
      <c r="B33" s="2" t="s">
        <v>1</v>
      </c>
      <c r="C33" s="2" t="s">
        <v>0</v>
      </c>
      <c r="D33" s="2" t="s">
        <v>4</v>
      </c>
    </row>
    <row r="34" spans="1:4" ht="12.75">
      <c r="A34" s="33" t="s">
        <v>11</v>
      </c>
      <c r="B34" s="54" t="s">
        <v>122</v>
      </c>
      <c r="C34" s="54">
        <v>37</v>
      </c>
      <c r="D34" s="32">
        <f>Maj!O7</f>
        <v>0</v>
      </c>
    </row>
    <row r="35" spans="1:4" ht="12.75">
      <c r="A35" s="33" t="s">
        <v>12</v>
      </c>
      <c r="B35" s="54" t="s">
        <v>123</v>
      </c>
      <c r="C35" s="54">
        <v>64</v>
      </c>
      <c r="D35" s="32">
        <f>Maj!O8</f>
        <v>12</v>
      </c>
    </row>
    <row r="36" spans="1:4" ht="12.75">
      <c r="A36" s="33" t="s">
        <v>13</v>
      </c>
      <c r="B36" s="54" t="s">
        <v>124</v>
      </c>
      <c r="C36" s="54">
        <v>23</v>
      </c>
      <c r="D36" s="32">
        <f>Maj!O9</f>
        <v>4</v>
      </c>
    </row>
    <row r="37" spans="1:4" ht="12.75">
      <c r="A37" s="33" t="s">
        <v>14</v>
      </c>
      <c r="B37" s="54" t="s">
        <v>125</v>
      </c>
      <c r="C37" s="54">
        <v>54</v>
      </c>
      <c r="D37" s="32">
        <f>Maj!O10</f>
        <v>23</v>
      </c>
    </row>
    <row r="38" spans="1:4" ht="12.75">
      <c r="A38" s="33" t="s">
        <v>15</v>
      </c>
      <c r="B38" s="54" t="s">
        <v>126</v>
      </c>
      <c r="C38" s="54">
        <v>36</v>
      </c>
      <c r="D38" s="32">
        <f>Maj!O11</f>
        <v>15</v>
      </c>
    </row>
    <row r="39" spans="1:4" ht="12.75">
      <c r="A39" s="33" t="s">
        <v>16</v>
      </c>
      <c r="B39" s="54" t="s">
        <v>127</v>
      </c>
      <c r="C39" s="54">
        <v>83</v>
      </c>
      <c r="D39" s="32">
        <f>Maj!O12</f>
        <v>10</v>
      </c>
    </row>
    <row r="40" spans="1:4" ht="12.75">
      <c r="A40" s="33" t="s">
        <v>17</v>
      </c>
      <c r="B40" s="54" t="s">
        <v>99</v>
      </c>
      <c r="C40" s="54">
        <v>71</v>
      </c>
      <c r="D40" s="32">
        <f>Maj!O13</f>
        <v>47</v>
      </c>
    </row>
    <row r="41" spans="1:4" ht="12.75">
      <c r="A41" s="33" t="s">
        <v>18</v>
      </c>
      <c r="B41" s="54" t="s">
        <v>128</v>
      </c>
      <c r="C41" s="54">
        <v>73</v>
      </c>
      <c r="D41" s="32">
        <f>Maj!O14</f>
        <v>44</v>
      </c>
    </row>
    <row r="42" spans="1:4" ht="12.75">
      <c r="A42" s="33" t="s">
        <v>19</v>
      </c>
      <c r="B42" s="54" t="s">
        <v>100</v>
      </c>
      <c r="C42" s="54">
        <v>10</v>
      </c>
      <c r="D42" s="32">
        <f>Maj!O15</f>
        <v>12</v>
      </c>
    </row>
    <row r="43" spans="1:4" ht="12.75">
      <c r="A43" s="33" t="s">
        <v>20</v>
      </c>
      <c r="B43" s="54" t="s">
        <v>129</v>
      </c>
      <c r="C43" s="54">
        <v>28</v>
      </c>
      <c r="D43" s="32">
        <f>Maj!O16</f>
        <v>4</v>
      </c>
    </row>
    <row r="44" spans="1:4" ht="12.75">
      <c r="A44" s="33" t="s">
        <v>21</v>
      </c>
      <c r="B44" s="54" t="s">
        <v>130</v>
      </c>
      <c r="C44" s="54">
        <v>16</v>
      </c>
      <c r="D44" s="32">
        <f>Maj!O17</f>
        <v>13</v>
      </c>
    </row>
    <row r="45" spans="1:4" ht="12.75">
      <c r="A45" s="33" t="s">
        <v>22</v>
      </c>
      <c r="B45" s="54" t="s">
        <v>131</v>
      </c>
      <c r="C45" s="54">
        <v>52</v>
      </c>
      <c r="D45" s="32">
        <f>Maj!O18</f>
        <v>23</v>
      </c>
    </row>
    <row r="46" spans="1:4" ht="12.75">
      <c r="A46" s="33" t="s">
        <v>23</v>
      </c>
      <c r="B46" s="54" t="s">
        <v>102</v>
      </c>
      <c r="C46" s="54">
        <v>2</v>
      </c>
      <c r="D46" s="32">
        <f>Maj!O19</f>
        <v>5</v>
      </c>
    </row>
    <row r="47" spans="1:4" ht="12.75">
      <c r="A47" s="33" t="s">
        <v>24</v>
      </c>
      <c r="B47" s="54" t="s">
        <v>132</v>
      </c>
      <c r="C47" s="54">
        <v>41</v>
      </c>
      <c r="D47" s="32">
        <f>Maj!O20</f>
        <v>22</v>
      </c>
    </row>
    <row r="48" spans="1:4" ht="12.75">
      <c r="A48" s="33" t="s">
        <v>25</v>
      </c>
      <c r="B48" s="54" t="s">
        <v>103</v>
      </c>
      <c r="C48" s="54">
        <v>31</v>
      </c>
      <c r="D48" s="32">
        <f>Maj!O21</f>
        <v>5</v>
      </c>
    </row>
    <row r="49" spans="1:4" ht="12.75">
      <c r="A49" s="33" t="s">
        <v>26</v>
      </c>
      <c r="B49" s="54" t="s">
        <v>104</v>
      </c>
      <c r="C49" s="54">
        <v>51</v>
      </c>
      <c r="D49" s="32">
        <f>Maj!O22</f>
        <v>13</v>
      </c>
    </row>
    <row r="50" spans="1:4" ht="12.75">
      <c r="A50" s="33" t="s">
        <v>27</v>
      </c>
      <c r="B50" s="29"/>
      <c r="C50" s="24"/>
      <c r="D50" s="32">
        <f>Maj!O23</f>
        <v>0</v>
      </c>
    </row>
    <row r="51" spans="1:4" ht="12.75">
      <c r="A51" s="33" t="s">
        <v>28</v>
      </c>
      <c r="B51" s="29"/>
      <c r="C51" s="24"/>
      <c r="D51" s="32">
        <f>Maj!O24</f>
        <v>0</v>
      </c>
    </row>
    <row r="52" spans="1:4" ht="12.75">
      <c r="A52" s="33" t="s">
        <v>29</v>
      </c>
      <c r="B52" s="29"/>
      <c r="C52" s="24"/>
      <c r="D52" s="32"/>
    </row>
    <row r="53" spans="1:4" ht="12.75">
      <c r="A53" s="33" t="s">
        <v>30</v>
      </c>
      <c r="B53" s="29"/>
      <c r="C53" s="24"/>
      <c r="D53" s="32"/>
    </row>
    <row r="54" spans="1:4" ht="12.75">
      <c r="A54" s="33" t="s">
        <v>61</v>
      </c>
      <c r="B54" s="29"/>
      <c r="C54" s="24"/>
      <c r="D54" s="32"/>
    </row>
    <row r="55" spans="1:4" ht="12.75">
      <c r="A55" s="33" t="s">
        <v>59</v>
      </c>
      <c r="B55" s="29"/>
      <c r="C55" s="24"/>
      <c r="D55" s="32"/>
    </row>
    <row r="56" spans="1:4" ht="12.75">
      <c r="A56" s="33" t="s">
        <v>60</v>
      </c>
      <c r="B56" s="29"/>
      <c r="C56" s="24"/>
      <c r="D56" s="32"/>
    </row>
  </sheetData>
  <sheetProtection/>
  <mergeCells count="5">
    <mergeCell ref="A31:D31"/>
    <mergeCell ref="A1:H1"/>
    <mergeCell ref="A3:H3"/>
    <mergeCell ref="A4:D4"/>
    <mergeCell ref="E4:H4"/>
  </mergeCells>
  <printOptions/>
  <pageMargins left="0.75" right="0.75" top="1" bottom="1" header="0.5" footer="0.5"/>
  <pageSetup fitToHeight="1" fitToWidth="1" horizontalDpi="300" verticalDpi="300" orientation="portrait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75" zoomScaleNormal="75" zoomScalePageLayoutView="0" workbookViewId="0" topLeftCell="A1">
      <selection activeCell="D34" sqref="D34:D51"/>
    </sheetView>
  </sheetViews>
  <sheetFormatPr defaultColWidth="9.140625" defaultRowHeight="12.75"/>
  <cols>
    <col min="1" max="1" width="9.140625" style="28" customWidth="1"/>
    <col min="2" max="2" width="30.57421875" style="0" bestFit="1" customWidth="1"/>
    <col min="4" max="5" width="9.140625" style="28" customWidth="1"/>
    <col min="6" max="6" width="30.57421875" style="0" bestFit="1" customWidth="1"/>
    <col min="7" max="8" width="9.140625" style="28" customWidth="1"/>
  </cols>
  <sheetData>
    <row r="1" spans="1:8" ht="12.75">
      <c r="A1" s="73" t="s">
        <v>35</v>
      </c>
      <c r="B1" s="73"/>
      <c r="C1" s="73"/>
      <c r="D1" s="73"/>
      <c r="E1" s="73"/>
      <c r="F1" s="73"/>
      <c r="G1" s="73"/>
      <c r="H1" s="73"/>
    </row>
    <row r="3" spans="1:8" ht="12.75">
      <c r="A3" s="73" t="s">
        <v>56</v>
      </c>
      <c r="B3" s="73"/>
      <c r="C3" s="73"/>
      <c r="D3" s="73"/>
      <c r="E3" s="73"/>
      <c r="F3" s="73"/>
      <c r="G3" s="73"/>
      <c r="H3" s="73"/>
    </row>
    <row r="4" spans="1:8" ht="12.75">
      <c r="A4" s="74" t="s">
        <v>44</v>
      </c>
      <c r="B4" s="75"/>
      <c r="C4" s="75"/>
      <c r="D4" s="76"/>
      <c r="E4" s="77" t="s">
        <v>45</v>
      </c>
      <c r="F4" s="78"/>
      <c r="G4" s="78"/>
      <c r="H4" s="79"/>
    </row>
    <row r="5" spans="1:8" ht="12.75">
      <c r="A5" s="3" t="s">
        <v>9</v>
      </c>
      <c r="B5" s="1"/>
      <c r="C5" s="1"/>
      <c r="D5" s="3" t="s">
        <v>34</v>
      </c>
      <c r="E5" s="3" t="s">
        <v>9</v>
      </c>
      <c r="F5" s="1"/>
      <c r="G5" s="3"/>
      <c r="H5" s="3" t="s">
        <v>34</v>
      </c>
    </row>
    <row r="6" spans="1:8" ht="12.75">
      <c r="A6" s="2" t="s">
        <v>38</v>
      </c>
      <c r="B6" s="2" t="s">
        <v>1</v>
      </c>
      <c r="C6" s="2" t="s">
        <v>0</v>
      </c>
      <c r="D6" s="2" t="s">
        <v>36</v>
      </c>
      <c r="E6" s="2" t="s">
        <v>38</v>
      </c>
      <c r="F6" s="2" t="s">
        <v>1</v>
      </c>
      <c r="G6" s="2" t="s">
        <v>0</v>
      </c>
      <c r="H6" s="2" t="s">
        <v>37</v>
      </c>
    </row>
    <row r="7" spans="1:8" ht="12.75">
      <c r="A7" s="33" t="s">
        <v>11</v>
      </c>
      <c r="B7" s="54" t="s">
        <v>122</v>
      </c>
      <c r="C7" s="54">
        <v>37</v>
      </c>
      <c r="D7" s="32">
        <f>Maj!J40</f>
        <v>0</v>
      </c>
      <c r="E7" s="33" t="s">
        <v>11</v>
      </c>
      <c r="F7" s="54" t="s">
        <v>122</v>
      </c>
      <c r="G7" s="54">
        <v>37</v>
      </c>
      <c r="H7" s="32">
        <f>Maj!N40</f>
        <v>0</v>
      </c>
    </row>
    <row r="8" spans="1:8" ht="12.75">
      <c r="A8" s="33" t="s">
        <v>12</v>
      </c>
      <c r="B8" s="54" t="s">
        <v>123</v>
      </c>
      <c r="C8" s="54">
        <v>64</v>
      </c>
      <c r="D8" s="32">
        <f>Maj!J41</f>
        <v>33</v>
      </c>
      <c r="E8" s="33" t="s">
        <v>12</v>
      </c>
      <c r="F8" s="54" t="s">
        <v>123</v>
      </c>
      <c r="G8" s="54">
        <v>64</v>
      </c>
      <c r="H8" s="32">
        <f>Maj!N41</f>
        <v>11</v>
      </c>
    </row>
    <row r="9" spans="1:8" ht="12.75">
      <c r="A9" s="33" t="s">
        <v>13</v>
      </c>
      <c r="B9" s="54" t="s">
        <v>124</v>
      </c>
      <c r="C9" s="54">
        <v>23</v>
      </c>
      <c r="D9" s="32">
        <f>Maj!J42</f>
        <v>6</v>
      </c>
      <c r="E9" s="33" t="s">
        <v>13</v>
      </c>
      <c r="F9" s="54" t="s">
        <v>124</v>
      </c>
      <c r="G9" s="54">
        <v>23</v>
      </c>
      <c r="H9" s="32">
        <f>Maj!N42</f>
        <v>6</v>
      </c>
    </row>
    <row r="10" spans="1:8" ht="12.75">
      <c r="A10" s="33" t="s">
        <v>14</v>
      </c>
      <c r="B10" s="54" t="s">
        <v>125</v>
      </c>
      <c r="C10" s="54">
        <v>54</v>
      </c>
      <c r="D10" s="32">
        <f>Maj!J43</f>
        <v>7</v>
      </c>
      <c r="E10" s="33" t="s">
        <v>14</v>
      </c>
      <c r="F10" s="54" t="s">
        <v>125</v>
      </c>
      <c r="G10" s="54">
        <v>54</v>
      </c>
      <c r="H10" s="32">
        <f>Maj!N43</f>
        <v>3</v>
      </c>
    </row>
    <row r="11" spans="1:8" ht="12.75">
      <c r="A11" s="33" t="s">
        <v>15</v>
      </c>
      <c r="B11" s="54" t="s">
        <v>126</v>
      </c>
      <c r="C11" s="54">
        <v>36</v>
      </c>
      <c r="D11" s="32">
        <f>Maj!J44</f>
        <v>13</v>
      </c>
      <c r="E11" s="33" t="s">
        <v>15</v>
      </c>
      <c r="F11" s="54" t="s">
        <v>126</v>
      </c>
      <c r="G11" s="54">
        <v>36</v>
      </c>
      <c r="H11" s="32">
        <f>Maj!N44</f>
        <v>5</v>
      </c>
    </row>
    <row r="12" spans="1:8" ht="12.75">
      <c r="A12" s="33" t="s">
        <v>16</v>
      </c>
      <c r="B12" s="54" t="s">
        <v>127</v>
      </c>
      <c r="C12" s="54">
        <v>83</v>
      </c>
      <c r="D12" s="32">
        <f>Maj!J45</f>
        <v>11</v>
      </c>
      <c r="E12" s="33" t="s">
        <v>16</v>
      </c>
      <c r="F12" s="54" t="s">
        <v>127</v>
      </c>
      <c r="G12" s="54">
        <v>83</v>
      </c>
      <c r="H12" s="32">
        <f>Maj!N45</f>
        <v>5</v>
      </c>
    </row>
    <row r="13" spans="1:8" ht="12.75">
      <c r="A13" s="33" t="s">
        <v>17</v>
      </c>
      <c r="B13" s="54" t="s">
        <v>99</v>
      </c>
      <c r="C13" s="54">
        <v>71</v>
      </c>
      <c r="D13" s="32">
        <f>Maj!J46</f>
        <v>30</v>
      </c>
      <c r="E13" s="33" t="s">
        <v>17</v>
      </c>
      <c r="F13" s="54" t="s">
        <v>99</v>
      </c>
      <c r="G13" s="54">
        <v>71</v>
      </c>
      <c r="H13" s="32">
        <f>Maj!N46</f>
        <v>8</v>
      </c>
    </row>
    <row r="14" spans="1:8" ht="12.75">
      <c r="A14" s="33" t="s">
        <v>18</v>
      </c>
      <c r="B14" s="54" t="s">
        <v>128</v>
      </c>
      <c r="C14" s="54">
        <v>73</v>
      </c>
      <c r="D14" s="32">
        <f>Maj!J47</f>
        <v>3</v>
      </c>
      <c r="E14" s="33" t="s">
        <v>18</v>
      </c>
      <c r="F14" s="54" t="s">
        <v>128</v>
      </c>
      <c r="G14" s="54">
        <v>73</v>
      </c>
      <c r="H14" s="32">
        <f>Maj!N47</f>
        <v>0</v>
      </c>
    </row>
    <row r="15" spans="1:8" ht="12.75">
      <c r="A15" s="33" t="s">
        <v>19</v>
      </c>
      <c r="B15" s="54" t="s">
        <v>100</v>
      </c>
      <c r="C15" s="54">
        <v>10</v>
      </c>
      <c r="D15" s="32">
        <f>Maj!J48</f>
        <v>19</v>
      </c>
      <c r="E15" s="33" t="s">
        <v>19</v>
      </c>
      <c r="F15" s="54" t="s">
        <v>100</v>
      </c>
      <c r="G15" s="54">
        <v>10</v>
      </c>
      <c r="H15" s="32">
        <f>Maj!N48</f>
        <v>11</v>
      </c>
    </row>
    <row r="16" spans="1:8" ht="12.75">
      <c r="A16" s="33" t="s">
        <v>20</v>
      </c>
      <c r="B16" s="54" t="s">
        <v>129</v>
      </c>
      <c r="C16" s="54">
        <v>28</v>
      </c>
      <c r="D16" s="32">
        <f>Maj!J49</f>
        <v>0</v>
      </c>
      <c r="E16" s="33" t="s">
        <v>20</v>
      </c>
      <c r="F16" s="54" t="s">
        <v>129</v>
      </c>
      <c r="G16" s="54">
        <v>28</v>
      </c>
      <c r="H16" s="32">
        <f>Maj!N49</f>
        <v>0</v>
      </c>
    </row>
    <row r="17" spans="1:8" ht="12.75">
      <c r="A17" s="33" t="s">
        <v>21</v>
      </c>
      <c r="B17" s="54" t="s">
        <v>130</v>
      </c>
      <c r="C17" s="54">
        <v>16</v>
      </c>
      <c r="D17" s="32">
        <f>Maj!J50</f>
        <v>19</v>
      </c>
      <c r="E17" s="33" t="s">
        <v>21</v>
      </c>
      <c r="F17" s="54" t="s">
        <v>130</v>
      </c>
      <c r="G17" s="54">
        <v>16</v>
      </c>
      <c r="H17" s="32">
        <f>Maj!N50</f>
        <v>6</v>
      </c>
    </row>
    <row r="18" spans="1:8" ht="12.75">
      <c r="A18" s="33" t="s">
        <v>22</v>
      </c>
      <c r="B18" s="54" t="s">
        <v>131</v>
      </c>
      <c r="C18" s="54">
        <v>52</v>
      </c>
      <c r="D18" s="32">
        <f>Maj!J51</f>
        <v>19</v>
      </c>
      <c r="E18" s="33" t="s">
        <v>22</v>
      </c>
      <c r="F18" s="54" t="s">
        <v>131</v>
      </c>
      <c r="G18" s="54">
        <v>52</v>
      </c>
      <c r="H18" s="32">
        <f>Maj!N51</f>
        <v>0</v>
      </c>
    </row>
    <row r="19" spans="1:8" ht="12.75">
      <c r="A19" s="33" t="s">
        <v>23</v>
      </c>
      <c r="B19" s="54" t="s">
        <v>102</v>
      </c>
      <c r="C19" s="54">
        <v>2</v>
      </c>
      <c r="D19" s="32">
        <f>Maj!J52</f>
        <v>5</v>
      </c>
      <c r="E19" s="33" t="s">
        <v>23</v>
      </c>
      <c r="F19" s="54" t="s">
        <v>102</v>
      </c>
      <c r="G19" s="54">
        <v>2</v>
      </c>
      <c r="H19" s="32">
        <f>Maj!N52</f>
        <v>0</v>
      </c>
    </row>
    <row r="20" spans="1:8" ht="12.75">
      <c r="A20" s="33" t="s">
        <v>24</v>
      </c>
      <c r="B20" s="54" t="s">
        <v>132</v>
      </c>
      <c r="C20" s="54">
        <v>41</v>
      </c>
      <c r="D20" s="32">
        <f>Maj!J53</f>
        <v>0</v>
      </c>
      <c r="E20" s="33" t="s">
        <v>24</v>
      </c>
      <c r="F20" s="54" t="s">
        <v>132</v>
      </c>
      <c r="G20" s="54">
        <v>41</v>
      </c>
      <c r="H20" s="32">
        <f>Maj!N53</f>
        <v>0</v>
      </c>
    </row>
    <row r="21" spans="1:8" ht="12.75">
      <c r="A21" s="33" t="s">
        <v>25</v>
      </c>
      <c r="B21" s="54" t="s">
        <v>103</v>
      </c>
      <c r="C21" s="54">
        <v>31</v>
      </c>
      <c r="D21" s="32">
        <f>Maj!J54</f>
        <v>7</v>
      </c>
      <c r="E21" s="33" t="s">
        <v>25</v>
      </c>
      <c r="F21" s="54" t="s">
        <v>103</v>
      </c>
      <c r="G21" s="54">
        <v>31</v>
      </c>
      <c r="H21" s="32">
        <f>Maj!N54</f>
        <v>2</v>
      </c>
    </row>
    <row r="22" spans="1:8" ht="12.75">
      <c r="A22" s="33" t="s">
        <v>26</v>
      </c>
      <c r="B22" s="54" t="s">
        <v>104</v>
      </c>
      <c r="C22" s="54">
        <v>51</v>
      </c>
      <c r="D22" s="32">
        <f>Maj!J55</f>
        <v>17</v>
      </c>
      <c r="E22" s="33" t="s">
        <v>26</v>
      </c>
      <c r="F22" s="54" t="s">
        <v>104</v>
      </c>
      <c r="G22" s="54">
        <v>51</v>
      </c>
      <c r="H22" s="32">
        <f>Maj!N55</f>
        <v>6</v>
      </c>
    </row>
    <row r="23" spans="1:8" ht="12.75">
      <c r="A23" s="33" t="s">
        <v>27</v>
      </c>
      <c r="B23" s="29"/>
      <c r="C23" s="24"/>
      <c r="D23" s="32">
        <f>Maj!J56</f>
        <v>0</v>
      </c>
      <c r="E23" s="33" t="s">
        <v>27</v>
      </c>
      <c r="F23" s="29"/>
      <c r="G23" s="24"/>
      <c r="H23" s="32">
        <f>Maj!N56</f>
        <v>0</v>
      </c>
    </row>
    <row r="24" spans="1:8" ht="12.75">
      <c r="A24" s="33" t="s">
        <v>28</v>
      </c>
      <c r="B24" s="29"/>
      <c r="C24" s="24"/>
      <c r="D24" s="32">
        <f>Maj!J57</f>
        <v>0</v>
      </c>
      <c r="E24" s="33" t="s">
        <v>28</v>
      </c>
      <c r="F24" s="29"/>
      <c r="G24" s="24"/>
      <c r="H24" s="32">
        <f>Maj!N57</f>
        <v>0</v>
      </c>
    </row>
    <row r="25" spans="1:8" ht="12.75">
      <c r="A25" s="33" t="s">
        <v>29</v>
      </c>
      <c r="B25" s="29"/>
      <c r="C25" s="24"/>
      <c r="D25" s="32">
        <f>Maj!J58</f>
        <v>0</v>
      </c>
      <c r="E25" s="33" t="s">
        <v>29</v>
      </c>
      <c r="F25" s="29"/>
      <c r="G25" s="24"/>
      <c r="H25" s="32"/>
    </row>
    <row r="26" spans="1:8" ht="12.75">
      <c r="A26" s="33" t="s">
        <v>30</v>
      </c>
      <c r="B26" s="29"/>
      <c r="C26" s="24"/>
      <c r="D26" s="32"/>
      <c r="E26" s="33" t="s">
        <v>30</v>
      </c>
      <c r="F26" s="29"/>
      <c r="G26" s="24"/>
      <c r="H26" s="32"/>
    </row>
    <row r="27" spans="1:8" ht="12.75">
      <c r="A27" s="33" t="s">
        <v>61</v>
      </c>
      <c r="B27" s="29"/>
      <c r="C27" s="24"/>
      <c r="D27" s="32"/>
      <c r="E27" s="33" t="s">
        <v>61</v>
      </c>
      <c r="F27" s="29"/>
      <c r="G27" s="24"/>
      <c r="H27" s="32"/>
    </row>
    <row r="28" spans="1:8" ht="12.75">
      <c r="A28" s="33" t="s">
        <v>59</v>
      </c>
      <c r="B28" s="29"/>
      <c r="C28" s="24"/>
      <c r="D28" s="32"/>
      <c r="E28" s="33" t="s">
        <v>59</v>
      </c>
      <c r="F28" s="29"/>
      <c r="G28" s="24"/>
      <c r="H28" s="32"/>
    </row>
    <row r="29" spans="1:8" ht="12.75">
      <c r="A29" s="33" t="s">
        <v>60</v>
      </c>
      <c r="B29" s="29"/>
      <c r="C29" s="24"/>
      <c r="D29" s="32"/>
      <c r="E29" s="33" t="s">
        <v>60</v>
      </c>
      <c r="F29" s="29"/>
      <c r="G29" s="24"/>
      <c r="H29" s="32"/>
    </row>
    <row r="31" spans="1:4" ht="12.75">
      <c r="A31" s="70" t="s">
        <v>46</v>
      </c>
      <c r="B31" s="71"/>
      <c r="C31" s="71"/>
      <c r="D31" s="72"/>
    </row>
    <row r="32" spans="1:4" ht="12.75">
      <c r="A32" s="3" t="s">
        <v>9</v>
      </c>
      <c r="B32" s="1"/>
      <c r="C32" s="1"/>
      <c r="D32" s="3" t="s">
        <v>34</v>
      </c>
    </row>
    <row r="33" spans="1:4" ht="12.75">
      <c r="A33" s="2" t="s">
        <v>38</v>
      </c>
      <c r="B33" s="2" t="s">
        <v>1</v>
      </c>
      <c r="C33" s="2" t="s">
        <v>0</v>
      </c>
      <c r="D33" s="2" t="s">
        <v>4</v>
      </c>
    </row>
    <row r="34" spans="1:4" ht="12.75">
      <c r="A34" s="33" t="s">
        <v>11</v>
      </c>
      <c r="B34" s="54" t="s">
        <v>122</v>
      </c>
      <c r="C34" s="54">
        <v>37</v>
      </c>
      <c r="D34" s="32">
        <f>Maj!O40</f>
        <v>0</v>
      </c>
    </row>
    <row r="35" spans="1:4" ht="12.75">
      <c r="A35" s="33" t="s">
        <v>12</v>
      </c>
      <c r="B35" s="54" t="s">
        <v>123</v>
      </c>
      <c r="C35" s="54">
        <v>64</v>
      </c>
      <c r="D35" s="32">
        <f>Maj!O41</f>
        <v>44</v>
      </c>
    </row>
    <row r="36" spans="1:4" ht="12.75">
      <c r="A36" s="33" t="s">
        <v>13</v>
      </c>
      <c r="B36" s="54" t="s">
        <v>124</v>
      </c>
      <c r="C36" s="54">
        <v>23</v>
      </c>
      <c r="D36" s="32">
        <f>Maj!O42</f>
        <v>12</v>
      </c>
    </row>
    <row r="37" spans="1:4" ht="12.75">
      <c r="A37" s="33" t="s">
        <v>14</v>
      </c>
      <c r="B37" s="54" t="s">
        <v>125</v>
      </c>
      <c r="C37" s="54">
        <v>54</v>
      </c>
      <c r="D37" s="32">
        <f>Maj!O43</f>
        <v>10</v>
      </c>
    </row>
    <row r="38" spans="1:4" ht="12.75">
      <c r="A38" s="33" t="s">
        <v>15</v>
      </c>
      <c r="B38" s="54" t="s">
        <v>126</v>
      </c>
      <c r="C38" s="54">
        <v>36</v>
      </c>
      <c r="D38" s="32">
        <f>Maj!O44</f>
        <v>18</v>
      </c>
    </row>
    <row r="39" spans="1:4" ht="12.75">
      <c r="A39" s="33" t="s">
        <v>16</v>
      </c>
      <c r="B39" s="54" t="s">
        <v>127</v>
      </c>
      <c r="C39" s="54">
        <v>83</v>
      </c>
      <c r="D39" s="32">
        <f>Maj!O45</f>
        <v>16</v>
      </c>
    </row>
    <row r="40" spans="1:4" ht="12.75">
      <c r="A40" s="33" t="s">
        <v>17</v>
      </c>
      <c r="B40" s="54" t="s">
        <v>99</v>
      </c>
      <c r="C40" s="54">
        <v>71</v>
      </c>
      <c r="D40" s="32">
        <f>Maj!O46</f>
        <v>38</v>
      </c>
    </row>
    <row r="41" spans="1:4" ht="12.75">
      <c r="A41" s="33" t="s">
        <v>18</v>
      </c>
      <c r="B41" s="54" t="s">
        <v>128</v>
      </c>
      <c r="C41" s="54">
        <v>73</v>
      </c>
      <c r="D41" s="32">
        <f>Maj!O47</f>
        <v>3</v>
      </c>
    </row>
    <row r="42" spans="1:4" ht="12.75">
      <c r="A42" s="33" t="s">
        <v>19</v>
      </c>
      <c r="B42" s="54" t="s">
        <v>100</v>
      </c>
      <c r="C42" s="54">
        <v>10</v>
      </c>
      <c r="D42" s="32">
        <f>Maj!O48</f>
        <v>30</v>
      </c>
    </row>
    <row r="43" spans="1:4" ht="12.75">
      <c r="A43" s="33" t="s">
        <v>20</v>
      </c>
      <c r="B43" s="54" t="s">
        <v>129</v>
      </c>
      <c r="C43" s="54">
        <v>28</v>
      </c>
      <c r="D43" s="32">
        <f>Maj!O49</f>
        <v>0</v>
      </c>
    </row>
    <row r="44" spans="1:4" ht="12.75">
      <c r="A44" s="33" t="s">
        <v>21</v>
      </c>
      <c r="B44" s="54" t="s">
        <v>130</v>
      </c>
      <c r="C44" s="54">
        <v>16</v>
      </c>
      <c r="D44" s="32">
        <f>Maj!O50</f>
        <v>25</v>
      </c>
    </row>
    <row r="45" spans="1:4" ht="12.75">
      <c r="A45" s="33" t="s">
        <v>22</v>
      </c>
      <c r="B45" s="54" t="s">
        <v>131</v>
      </c>
      <c r="C45" s="54">
        <v>52</v>
      </c>
      <c r="D45" s="32">
        <f>Maj!O51</f>
        <v>19</v>
      </c>
    </row>
    <row r="46" spans="1:4" ht="12.75">
      <c r="A46" s="33" t="s">
        <v>23</v>
      </c>
      <c r="B46" s="54" t="s">
        <v>102</v>
      </c>
      <c r="C46" s="54">
        <v>2</v>
      </c>
      <c r="D46" s="32">
        <f>Maj!O52</f>
        <v>5</v>
      </c>
    </row>
    <row r="47" spans="1:4" ht="12.75">
      <c r="A47" s="33" t="s">
        <v>24</v>
      </c>
      <c r="B47" s="54" t="s">
        <v>132</v>
      </c>
      <c r="C47" s="54">
        <v>41</v>
      </c>
      <c r="D47" s="32">
        <f>Maj!O53</f>
        <v>0</v>
      </c>
    </row>
    <row r="48" spans="1:4" ht="12.75">
      <c r="A48" s="33" t="s">
        <v>25</v>
      </c>
      <c r="B48" s="54" t="s">
        <v>103</v>
      </c>
      <c r="C48" s="54">
        <v>31</v>
      </c>
      <c r="D48" s="32">
        <f>Maj!O54</f>
        <v>9</v>
      </c>
    </row>
    <row r="49" spans="1:4" ht="12.75">
      <c r="A49" s="33" t="s">
        <v>26</v>
      </c>
      <c r="B49" s="54" t="s">
        <v>104</v>
      </c>
      <c r="C49" s="54">
        <v>51</v>
      </c>
      <c r="D49" s="32">
        <f>Maj!O55</f>
        <v>23</v>
      </c>
    </row>
    <row r="50" spans="1:4" ht="12.75">
      <c r="A50" s="33" t="s">
        <v>27</v>
      </c>
      <c r="B50" s="29"/>
      <c r="C50" s="24"/>
      <c r="D50" s="32">
        <f>Maj!O56</f>
        <v>0</v>
      </c>
    </row>
    <row r="51" spans="1:4" ht="12.75">
      <c r="A51" s="33" t="s">
        <v>28</v>
      </c>
      <c r="B51" s="29"/>
      <c r="C51" s="24"/>
      <c r="D51" s="32">
        <f>Maj!O57</f>
        <v>0</v>
      </c>
    </row>
    <row r="52" spans="1:4" ht="12.75">
      <c r="A52" s="33" t="s">
        <v>29</v>
      </c>
      <c r="B52" s="29"/>
      <c r="C52" s="24"/>
      <c r="D52" s="32"/>
    </row>
    <row r="53" spans="1:4" ht="12.75">
      <c r="A53" s="33" t="s">
        <v>30</v>
      </c>
      <c r="B53" s="29"/>
      <c r="C53" s="24"/>
      <c r="D53" s="32"/>
    </row>
    <row r="54" spans="1:4" ht="12.75">
      <c r="A54" s="33" t="s">
        <v>61</v>
      </c>
      <c r="B54" s="29"/>
      <c r="C54" s="24"/>
      <c r="D54" s="32"/>
    </row>
    <row r="55" spans="1:4" ht="12.75">
      <c r="A55" s="33" t="s">
        <v>59</v>
      </c>
      <c r="B55" s="29"/>
      <c r="C55" s="24"/>
      <c r="D55" s="32"/>
    </row>
    <row r="56" spans="1:4" ht="12.75">
      <c r="A56" s="33" t="s">
        <v>60</v>
      </c>
      <c r="B56" s="29"/>
      <c r="C56" s="24"/>
      <c r="D56" s="32"/>
    </row>
  </sheetData>
  <sheetProtection/>
  <mergeCells count="5">
    <mergeCell ref="A31:D31"/>
    <mergeCell ref="A1:H1"/>
    <mergeCell ref="A3:H3"/>
    <mergeCell ref="A4:D4"/>
    <mergeCell ref="E4:H4"/>
  </mergeCells>
  <printOptions/>
  <pageMargins left="0.75" right="0.75" top="1" bottom="1" header="0.5" footer="0.5"/>
  <pageSetup fitToHeight="1" fitToWidth="1" horizontalDpi="300" verticalDpi="300" orientation="portrait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30"/>
  <sheetViews>
    <sheetView zoomScale="90" zoomScaleNormal="90" zoomScalePageLayoutView="0" workbookViewId="0" topLeftCell="A1">
      <selection activeCell="F14" sqref="F14"/>
    </sheetView>
  </sheetViews>
  <sheetFormatPr defaultColWidth="9.140625" defaultRowHeight="12.75"/>
  <cols>
    <col min="1" max="1" width="9.140625" style="28" customWidth="1"/>
    <col min="2" max="2" width="30.57421875" style="0" bestFit="1" customWidth="1"/>
    <col min="4" max="4" width="11.421875" style="28" bestFit="1" customWidth="1"/>
    <col min="5" max="5" width="11.00390625" style="28" bestFit="1" customWidth="1"/>
    <col min="6" max="6" width="13.421875" style="28" bestFit="1" customWidth="1"/>
  </cols>
  <sheetData>
    <row r="2" spans="1:6" ht="12.75">
      <c r="A2" s="73" t="s">
        <v>50</v>
      </c>
      <c r="B2" s="73"/>
      <c r="C2" s="73"/>
      <c r="D2" s="73"/>
      <c r="E2" s="73"/>
      <c r="F2" s="73"/>
    </row>
    <row r="4" spans="1:6" ht="12.75">
      <c r="A4" s="73" t="s">
        <v>57</v>
      </c>
      <c r="B4" s="73"/>
      <c r="C4" s="73"/>
      <c r="D4" s="73"/>
      <c r="E4" s="73"/>
      <c r="F4" s="73"/>
    </row>
    <row r="6" spans="1:6" ht="12.75">
      <c r="A6" s="3" t="s">
        <v>9</v>
      </c>
      <c r="B6" s="3" t="s">
        <v>1</v>
      </c>
      <c r="C6" s="3" t="s">
        <v>0</v>
      </c>
      <c r="D6" s="3" t="s">
        <v>4</v>
      </c>
      <c r="E6" s="3" t="s">
        <v>4</v>
      </c>
      <c r="F6" s="3" t="s">
        <v>4</v>
      </c>
    </row>
    <row r="7" spans="1:6" ht="12.75">
      <c r="A7" s="2" t="s">
        <v>38</v>
      </c>
      <c r="B7" s="26"/>
      <c r="C7" s="26"/>
      <c r="D7" s="2" t="s">
        <v>47</v>
      </c>
      <c r="E7" s="2" t="s">
        <v>48</v>
      </c>
      <c r="F7" s="2" t="s">
        <v>49</v>
      </c>
    </row>
    <row r="8" spans="1:6" ht="12.75">
      <c r="A8" s="33" t="s">
        <v>11</v>
      </c>
      <c r="B8" s="54" t="s">
        <v>122</v>
      </c>
      <c r="C8" s="54">
        <v>37</v>
      </c>
      <c r="D8" s="32">
        <f>'Maj.Sch Boys Pos'!D34</f>
        <v>0</v>
      </c>
      <c r="E8" s="32">
        <f>'Maj.Sch Girls Pos'!D34</f>
        <v>0</v>
      </c>
      <c r="F8" s="32">
        <f aca="true" t="shared" si="0" ref="F8:F25">D8+E8</f>
        <v>0</v>
      </c>
    </row>
    <row r="9" spans="1:6" ht="12.75">
      <c r="A9" s="33" t="s">
        <v>12</v>
      </c>
      <c r="B9" s="54" t="s">
        <v>123</v>
      </c>
      <c r="C9" s="54">
        <v>64</v>
      </c>
      <c r="D9" s="32">
        <f>'Maj.Sch Boys Pos'!D35</f>
        <v>12</v>
      </c>
      <c r="E9" s="32">
        <f>'Maj.Sch Girls Pos'!D35</f>
        <v>44</v>
      </c>
      <c r="F9" s="32">
        <f t="shared" si="0"/>
        <v>56</v>
      </c>
    </row>
    <row r="10" spans="1:6" ht="12.75">
      <c r="A10" s="33" t="s">
        <v>13</v>
      </c>
      <c r="B10" s="54" t="s">
        <v>124</v>
      </c>
      <c r="C10" s="54">
        <v>23</v>
      </c>
      <c r="D10" s="32">
        <f>'Maj.Sch Boys Pos'!D36</f>
        <v>4</v>
      </c>
      <c r="E10" s="32">
        <f>'Maj.Sch Girls Pos'!D36</f>
        <v>12</v>
      </c>
      <c r="F10" s="32">
        <f t="shared" si="0"/>
        <v>16</v>
      </c>
    </row>
    <row r="11" spans="1:6" ht="12.75">
      <c r="A11" s="33" t="s">
        <v>14</v>
      </c>
      <c r="B11" s="54" t="s">
        <v>125</v>
      </c>
      <c r="C11" s="54">
        <v>54</v>
      </c>
      <c r="D11" s="32">
        <f>'Maj.Sch Boys Pos'!D37</f>
        <v>23</v>
      </c>
      <c r="E11" s="32">
        <f>'Maj.Sch Girls Pos'!D37</f>
        <v>10</v>
      </c>
      <c r="F11" s="32">
        <f t="shared" si="0"/>
        <v>33</v>
      </c>
    </row>
    <row r="12" spans="1:6" ht="12.75">
      <c r="A12" s="33" t="s">
        <v>15</v>
      </c>
      <c r="B12" s="54" t="s">
        <v>126</v>
      </c>
      <c r="C12" s="54">
        <v>36</v>
      </c>
      <c r="D12" s="32">
        <f>'Maj.Sch Boys Pos'!D38</f>
        <v>15</v>
      </c>
      <c r="E12" s="32">
        <f>'Maj.Sch Girls Pos'!D38</f>
        <v>18</v>
      </c>
      <c r="F12" s="32">
        <f t="shared" si="0"/>
        <v>33</v>
      </c>
    </row>
    <row r="13" spans="1:6" ht="12.75">
      <c r="A13" s="33" t="s">
        <v>16</v>
      </c>
      <c r="B13" s="54" t="s">
        <v>127</v>
      </c>
      <c r="C13" s="54">
        <v>83</v>
      </c>
      <c r="D13" s="32">
        <f>'Maj.Sch Boys Pos'!D39</f>
        <v>10</v>
      </c>
      <c r="E13" s="32">
        <f>'Maj.Sch Girls Pos'!D39</f>
        <v>16</v>
      </c>
      <c r="F13" s="32">
        <f t="shared" si="0"/>
        <v>26</v>
      </c>
    </row>
    <row r="14" spans="1:6" ht="12.75">
      <c r="A14" s="33" t="s">
        <v>17</v>
      </c>
      <c r="B14" s="54" t="s">
        <v>99</v>
      </c>
      <c r="C14" s="54">
        <v>71</v>
      </c>
      <c r="D14" s="32">
        <f>'Maj.Sch Boys Pos'!D40</f>
        <v>47</v>
      </c>
      <c r="E14" s="32">
        <f>'Maj.Sch Girls Pos'!D40</f>
        <v>38</v>
      </c>
      <c r="F14" s="32">
        <f t="shared" si="0"/>
        <v>85</v>
      </c>
    </row>
    <row r="15" spans="1:6" ht="12.75">
      <c r="A15" s="33" t="s">
        <v>18</v>
      </c>
      <c r="B15" s="54" t="s">
        <v>128</v>
      </c>
      <c r="C15" s="54">
        <v>73</v>
      </c>
      <c r="D15" s="32">
        <f>'Maj.Sch Boys Pos'!D41</f>
        <v>44</v>
      </c>
      <c r="E15" s="32">
        <f>'Maj.Sch Girls Pos'!D41</f>
        <v>3</v>
      </c>
      <c r="F15" s="32">
        <f t="shared" si="0"/>
        <v>47</v>
      </c>
    </row>
    <row r="16" spans="1:6" ht="12.75">
      <c r="A16" s="33" t="s">
        <v>19</v>
      </c>
      <c r="B16" s="54" t="s">
        <v>100</v>
      </c>
      <c r="C16" s="54">
        <v>10</v>
      </c>
      <c r="D16" s="32">
        <f>'Maj.Sch Boys Pos'!D42</f>
        <v>12</v>
      </c>
      <c r="E16" s="32">
        <f>'Maj.Sch Girls Pos'!D42</f>
        <v>30</v>
      </c>
      <c r="F16" s="32">
        <f t="shared" si="0"/>
        <v>42</v>
      </c>
    </row>
    <row r="17" spans="1:6" ht="12.75">
      <c r="A17" s="33" t="s">
        <v>20</v>
      </c>
      <c r="B17" s="54" t="s">
        <v>129</v>
      </c>
      <c r="C17" s="54">
        <v>28</v>
      </c>
      <c r="D17" s="32">
        <f>'Maj.Sch Boys Pos'!D43</f>
        <v>4</v>
      </c>
      <c r="E17" s="32">
        <f>'Maj.Sch Girls Pos'!D43</f>
        <v>0</v>
      </c>
      <c r="F17" s="32">
        <f t="shared" si="0"/>
        <v>4</v>
      </c>
    </row>
    <row r="18" spans="1:6" ht="12.75">
      <c r="A18" s="33" t="s">
        <v>21</v>
      </c>
      <c r="B18" s="54" t="s">
        <v>130</v>
      </c>
      <c r="C18" s="54">
        <v>16</v>
      </c>
      <c r="D18" s="32">
        <f>'Maj.Sch Boys Pos'!D44</f>
        <v>13</v>
      </c>
      <c r="E18" s="32">
        <f>'Maj.Sch Girls Pos'!D44</f>
        <v>25</v>
      </c>
      <c r="F18" s="32">
        <f t="shared" si="0"/>
        <v>38</v>
      </c>
    </row>
    <row r="19" spans="1:6" ht="12.75">
      <c r="A19" s="33" t="s">
        <v>22</v>
      </c>
      <c r="B19" s="54" t="s">
        <v>131</v>
      </c>
      <c r="C19" s="54">
        <v>52</v>
      </c>
      <c r="D19" s="32">
        <f>'Maj.Sch Boys Pos'!D45</f>
        <v>23</v>
      </c>
      <c r="E19" s="32">
        <f>'Maj.Sch Girls Pos'!D45</f>
        <v>19</v>
      </c>
      <c r="F19" s="32">
        <f t="shared" si="0"/>
        <v>42</v>
      </c>
    </row>
    <row r="20" spans="1:6" ht="12.75">
      <c r="A20" s="33" t="s">
        <v>23</v>
      </c>
      <c r="B20" s="54" t="s">
        <v>102</v>
      </c>
      <c r="C20" s="54">
        <v>2</v>
      </c>
      <c r="D20" s="32">
        <f>'Maj.Sch Boys Pos'!D46</f>
        <v>5</v>
      </c>
      <c r="E20" s="32">
        <f>'Maj.Sch Girls Pos'!D46</f>
        <v>5</v>
      </c>
      <c r="F20" s="32">
        <f t="shared" si="0"/>
        <v>10</v>
      </c>
    </row>
    <row r="21" spans="1:6" ht="12.75">
      <c r="A21" s="33" t="s">
        <v>24</v>
      </c>
      <c r="B21" s="54" t="s">
        <v>132</v>
      </c>
      <c r="C21" s="54">
        <v>41</v>
      </c>
      <c r="D21" s="32">
        <f>'Maj.Sch Boys Pos'!D47</f>
        <v>22</v>
      </c>
      <c r="E21" s="32">
        <f>'Maj.Sch Girls Pos'!D47</f>
        <v>0</v>
      </c>
      <c r="F21" s="32">
        <f t="shared" si="0"/>
        <v>22</v>
      </c>
    </row>
    <row r="22" spans="1:6" ht="12.75">
      <c r="A22" s="33" t="s">
        <v>25</v>
      </c>
      <c r="B22" s="54" t="s">
        <v>103</v>
      </c>
      <c r="C22" s="54">
        <v>31</v>
      </c>
      <c r="D22" s="32">
        <f>'Maj.Sch Boys Pos'!D48</f>
        <v>5</v>
      </c>
      <c r="E22" s="32">
        <f>'Maj.Sch Girls Pos'!D48</f>
        <v>9</v>
      </c>
      <c r="F22" s="32">
        <f t="shared" si="0"/>
        <v>14</v>
      </c>
    </row>
    <row r="23" spans="1:6" ht="12.75">
      <c r="A23" s="33" t="s">
        <v>26</v>
      </c>
      <c r="B23" s="54" t="s">
        <v>104</v>
      </c>
      <c r="C23" s="54">
        <v>51</v>
      </c>
      <c r="D23" s="32">
        <f>'Maj.Sch Boys Pos'!D49</f>
        <v>13</v>
      </c>
      <c r="E23" s="32">
        <f>'Maj.Sch Girls Pos'!D49</f>
        <v>23</v>
      </c>
      <c r="F23" s="32">
        <f t="shared" si="0"/>
        <v>36</v>
      </c>
    </row>
    <row r="24" spans="1:6" ht="12.75">
      <c r="A24" s="33" t="s">
        <v>27</v>
      </c>
      <c r="B24" s="29"/>
      <c r="C24" s="24"/>
      <c r="D24" s="32">
        <f>'Maj.Sch Boys Pos'!D50</f>
        <v>0</v>
      </c>
      <c r="E24" s="32">
        <f>'Maj.Sch Girls Pos'!D50</f>
        <v>0</v>
      </c>
      <c r="F24" s="32">
        <f t="shared" si="0"/>
        <v>0</v>
      </c>
    </row>
    <row r="25" spans="1:6" ht="12.75">
      <c r="A25" s="33" t="s">
        <v>28</v>
      </c>
      <c r="B25" s="29"/>
      <c r="C25" s="24"/>
      <c r="D25" s="32">
        <f>'Maj.Sch Boys Pos'!D51</f>
        <v>0</v>
      </c>
      <c r="E25" s="32">
        <f>'Maj.Sch Girls Pos'!D51</f>
        <v>0</v>
      </c>
      <c r="F25" s="32">
        <f t="shared" si="0"/>
        <v>0</v>
      </c>
    </row>
    <row r="26" spans="1:6" ht="12.75">
      <c r="A26" s="33" t="s">
        <v>29</v>
      </c>
      <c r="B26" s="29"/>
      <c r="C26" s="24"/>
      <c r="D26" s="32">
        <f>'Maj.Sch Boys Pos'!D52</f>
        <v>0</v>
      </c>
      <c r="E26" s="32">
        <f>'Maj.Sch Girls Pos'!D52</f>
        <v>0</v>
      </c>
      <c r="F26" s="32"/>
    </row>
    <row r="27" spans="1:6" ht="12.75">
      <c r="A27" s="33" t="s">
        <v>30</v>
      </c>
      <c r="B27" s="29"/>
      <c r="C27" s="24"/>
      <c r="D27" s="32">
        <f>'Maj.Sch Boys Pos'!D53</f>
        <v>0</v>
      </c>
      <c r="E27" s="32">
        <f>'Maj.Sch Girls Pos'!D53</f>
        <v>0</v>
      </c>
      <c r="F27" s="32"/>
    </row>
    <row r="28" spans="1:6" ht="12.75">
      <c r="A28" s="33" t="s">
        <v>58</v>
      </c>
      <c r="B28" s="29"/>
      <c r="C28" s="24"/>
      <c r="D28" s="32">
        <f>'Maj.Sch Boys Pos'!D54</f>
        <v>0</v>
      </c>
      <c r="E28" s="32">
        <f>'Maj.Sch Girls Pos'!D54</f>
        <v>0</v>
      </c>
      <c r="F28" s="32"/>
    </row>
    <row r="29" spans="1:6" ht="12.75">
      <c r="A29" s="33" t="s">
        <v>59</v>
      </c>
      <c r="B29" s="29"/>
      <c r="C29" s="24"/>
      <c r="D29" s="32">
        <f>'Maj.Sch Boys Pos'!D55</f>
        <v>0</v>
      </c>
      <c r="E29" s="32">
        <f>'Maj.Sch Girls Pos'!D55</f>
        <v>0</v>
      </c>
      <c r="F29" s="32"/>
    </row>
    <row r="30" spans="1:6" ht="12.75">
      <c r="A30" s="33" t="s">
        <v>60</v>
      </c>
      <c r="B30" s="29"/>
      <c r="C30" s="24"/>
      <c r="D30" s="32">
        <f>'Maj.Sch Boys Pos'!D56</f>
        <v>0</v>
      </c>
      <c r="E30" s="32">
        <f>'Maj.Sch Girls Pos'!D56</f>
        <v>0</v>
      </c>
      <c r="F30" s="32"/>
    </row>
  </sheetData>
  <sheetProtection/>
  <autoFilter ref="A7:F7">
    <sortState ref="A8:F30">
      <sortCondition descending="1" sortBy="value" ref="F8:F30"/>
    </sortState>
  </autoFilter>
  <mergeCells count="2">
    <mergeCell ref="A2:F2"/>
    <mergeCell ref="A4:F4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75" zoomScaleNormal="75" zoomScalePageLayoutView="0" workbookViewId="0" topLeftCell="A1">
      <selection activeCell="D32" sqref="D32"/>
    </sheetView>
  </sheetViews>
  <sheetFormatPr defaultColWidth="9.140625" defaultRowHeight="12.75"/>
  <cols>
    <col min="1" max="1" width="10.421875" style="28" bestFit="1" customWidth="1"/>
    <col min="2" max="2" width="28.8515625" style="0" bestFit="1" customWidth="1"/>
    <col min="3" max="3" width="7.421875" style="0" bestFit="1" customWidth="1"/>
    <col min="4" max="4" width="10.8515625" style="0" bestFit="1" customWidth="1"/>
    <col min="5" max="5" width="11.140625" style="28" bestFit="1" customWidth="1"/>
    <col min="6" max="6" width="28.8515625" style="0" bestFit="1" customWidth="1"/>
    <col min="8" max="8" width="10.57421875" style="0" customWidth="1"/>
  </cols>
  <sheetData>
    <row r="1" spans="1:8" ht="12.75">
      <c r="A1" s="73" t="s">
        <v>35</v>
      </c>
      <c r="B1" s="73"/>
      <c r="C1" s="73"/>
      <c r="D1" s="73"/>
      <c r="E1" s="73"/>
      <c r="F1" s="73"/>
      <c r="G1" s="73"/>
      <c r="H1" s="73"/>
    </row>
    <row r="3" spans="1:8" ht="12.75">
      <c r="A3" s="73" t="s">
        <v>42</v>
      </c>
      <c r="B3" s="73"/>
      <c r="C3" s="73"/>
      <c r="D3" s="73"/>
      <c r="E3" s="73"/>
      <c r="F3" s="73"/>
      <c r="G3" s="73"/>
      <c r="H3" s="73"/>
    </row>
    <row r="4" spans="1:8" ht="12.75">
      <c r="A4" s="74" t="s">
        <v>39</v>
      </c>
      <c r="B4" s="75"/>
      <c r="C4" s="75"/>
      <c r="D4" s="76"/>
      <c r="E4" s="77" t="s">
        <v>40</v>
      </c>
      <c r="F4" s="78"/>
      <c r="G4" s="78"/>
      <c r="H4" s="79"/>
    </row>
    <row r="5" spans="1:8" ht="12.75">
      <c r="A5" s="3" t="s">
        <v>9</v>
      </c>
      <c r="B5" s="1"/>
      <c r="C5" s="3"/>
      <c r="D5" s="3" t="s">
        <v>33</v>
      </c>
      <c r="E5" s="3" t="s">
        <v>9</v>
      </c>
      <c r="F5" s="1"/>
      <c r="G5" s="1"/>
      <c r="H5" s="3" t="s">
        <v>33</v>
      </c>
    </row>
    <row r="6" spans="1:8" ht="12.75">
      <c r="A6" s="2" t="s">
        <v>38</v>
      </c>
      <c r="B6" s="2" t="s">
        <v>1</v>
      </c>
      <c r="C6" s="2" t="s">
        <v>0</v>
      </c>
      <c r="D6" s="2" t="s">
        <v>36</v>
      </c>
      <c r="E6" s="2" t="s">
        <v>38</v>
      </c>
      <c r="F6" s="2" t="s">
        <v>1</v>
      </c>
      <c r="G6" s="2" t="s">
        <v>0</v>
      </c>
      <c r="H6" s="2" t="s">
        <v>37</v>
      </c>
    </row>
    <row r="7" spans="1:8" ht="12.75">
      <c r="A7" s="33" t="s">
        <v>11</v>
      </c>
      <c r="B7" s="35" t="s">
        <v>105</v>
      </c>
      <c r="C7" s="35">
        <v>45</v>
      </c>
      <c r="D7" s="32">
        <f>'Minor '!J7</f>
        <v>15</v>
      </c>
      <c r="E7" s="33" t="s">
        <v>11</v>
      </c>
      <c r="F7" s="35" t="s">
        <v>105</v>
      </c>
      <c r="G7" s="35">
        <v>45</v>
      </c>
      <c r="H7" s="32">
        <f>'Minor '!N7</f>
        <v>4</v>
      </c>
    </row>
    <row r="8" spans="1:8" ht="12.75">
      <c r="A8" s="33" t="s">
        <v>12</v>
      </c>
      <c r="B8" s="35" t="s">
        <v>86</v>
      </c>
      <c r="C8" s="35">
        <v>49</v>
      </c>
      <c r="D8" s="32">
        <f>'Minor '!J8</f>
        <v>6</v>
      </c>
      <c r="E8" s="33" t="s">
        <v>12</v>
      </c>
      <c r="F8" s="35" t="s">
        <v>86</v>
      </c>
      <c r="G8" s="35">
        <v>49</v>
      </c>
      <c r="H8" s="32">
        <f>'Minor '!N8</f>
        <v>0</v>
      </c>
    </row>
    <row r="9" spans="1:8" ht="12.75">
      <c r="A9" s="33" t="s">
        <v>13</v>
      </c>
      <c r="B9" s="35" t="s">
        <v>89</v>
      </c>
      <c r="C9" s="35">
        <v>6</v>
      </c>
      <c r="D9" s="32">
        <f>'Minor '!J9</f>
        <v>9</v>
      </c>
      <c r="E9" s="33" t="s">
        <v>13</v>
      </c>
      <c r="F9" s="35" t="s">
        <v>89</v>
      </c>
      <c r="G9" s="35">
        <v>6</v>
      </c>
      <c r="H9" s="32">
        <f>'Minor '!N9</f>
        <v>11</v>
      </c>
    </row>
    <row r="10" spans="1:8" ht="12.75">
      <c r="A10" s="33" t="s">
        <v>14</v>
      </c>
      <c r="B10" s="35" t="s">
        <v>90</v>
      </c>
      <c r="C10" s="35">
        <v>8</v>
      </c>
      <c r="D10" s="32">
        <f>'Minor '!J10</f>
        <v>11</v>
      </c>
      <c r="E10" s="33" t="s">
        <v>14</v>
      </c>
      <c r="F10" s="35" t="s">
        <v>90</v>
      </c>
      <c r="G10" s="35">
        <v>8</v>
      </c>
      <c r="H10" s="32">
        <f>'Minor '!N10</f>
        <v>0</v>
      </c>
    </row>
    <row r="11" spans="1:8" ht="12.75">
      <c r="A11" s="33" t="s">
        <v>15</v>
      </c>
      <c r="B11" s="35" t="s">
        <v>76</v>
      </c>
      <c r="C11" s="35">
        <v>60</v>
      </c>
      <c r="D11" s="32">
        <f>'Minor '!J11</f>
        <v>21</v>
      </c>
      <c r="E11" s="33" t="s">
        <v>15</v>
      </c>
      <c r="F11" s="35" t="s">
        <v>76</v>
      </c>
      <c r="G11" s="35">
        <v>60</v>
      </c>
      <c r="H11" s="32">
        <f>'Minor '!N11</f>
        <v>6</v>
      </c>
    </row>
    <row r="12" spans="1:8" ht="12.75">
      <c r="A12" s="33" t="s">
        <v>16</v>
      </c>
      <c r="B12" s="35" t="s">
        <v>106</v>
      </c>
      <c r="C12" s="35">
        <v>44</v>
      </c>
      <c r="D12" s="32">
        <f>'Minor '!J12</f>
        <v>3</v>
      </c>
      <c r="E12" s="33" t="s">
        <v>16</v>
      </c>
      <c r="F12" s="35" t="s">
        <v>106</v>
      </c>
      <c r="G12" s="35">
        <v>44</v>
      </c>
      <c r="H12" s="32">
        <f>'Minor '!N12</f>
        <v>3</v>
      </c>
    </row>
    <row r="13" spans="1:8" ht="12.75">
      <c r="A13" s="33" t="s">
        <v>17</v>
      </c>
      <c r="B13" s="35" t="s">
        <v>107</v>
      </c>
      <c r="C13" s="35">
        <v>20</v>
      </c>
      <c r="D13" s="32">
        <f>'Minor '!J13</f>
        <v>3</v>
      </c>
      <c r="E13" s="33" t="s">
        <v>17</v>
      </c>
      <c r="F13" s="35" t="s">
        <v>107</v>
      </c>
      <c r="G13" s="35">
        <v>20</v>
      </c>
      <c r="H13" s="32">
        <f>'Minor '!N13</f>
        <v>1</v>
      </c>
    </row>
    <row r="14" spans="1:8" ht="12.75">
      <c r="A14" s="33" t="s">
        <v>18</v>
      </c>
      <c r="B14" s="35" t="s">
        <v>75</v>
      </c>
      <c r="C14" s="35">
        <v>65</v>
      </c>
      <c r="D14" s="32">
        <f>'Minor '!J14</f>
        <v>12</v>
      </c>
      <c r="E14" s="33" t="s">
        <v>18</v>
      </c>
      <c r="F14" s="35" t="s">
        <v>75</v>
      </c>
      <c r="G14" s="35">
        <v>65</v>
      </c>
      <c r="H14" s="32">
        <f>'Minor '!N14</f>
        <v>8</v>
      </c>
    </row>
    <row r="15" spans="1:8" ht="12.75">
      <c r="A15" s="33" t="s">
        <v>19</v>
      </c>
      <c r="B15" s="35" t="s">
        <v>108</v>
      </c>
      <c r="C15" s="35">
        <v>58</v>
      </c>
      <c r="D15" s="32">
        <f>'Minor '!J15</f>
        <v>23</v>
      </c>
      <c r="E15" s="33" t="s">
        <v>19</v>
      </c>
      <c r="F15" s="35" t="s">
        <v>108</v>
      </c>
      <c r="G15" s="35">
        <v>58</v>
      </c>
      <c r="H15" s="32">
        <f>'Minor '!N15</f>
        <v>11</v>
      </c>
    </row>
    <row r="16" spans="1:8" ht="12.75">
      <c r="A16" s="33" t="s">
        <v>20</v>
      </c>
      <c r="B16" s="35" t="s">
        <v>109</v>
      </c>
      <c r="C16" s="35">
        <v>21</v>
      </c>
      <c r="D16" s="32">
        <f>'Minor '!J16</f>
        <v>18</v>
      </c>
      <c r="E16" s="33" t="s">
        <v>20</v>
      </c>
      <c r="F16" s="35" t="s">
        <v>109</v>
      </c>
      <c r="G16" s="35">
        <v>21</v>
      </c>
      <c r="H16" s="32">
        <f>'Minor '!N16</f>
        <v>11</v>
      </c>
    </row>
    <row r="17" spans="1:8" ht="12.75">
      <c r="A17" s="33" t="s">
        <v>21</v>
      </c>
      <c r="B17" s="35" t="s">
        <v>110</v>
      </c>
      <c r="C17" s="35">
        <v>24</v>
      </c>
      <c r="D17" s="32">
        <f>'Minor '!J17</f>
        <v>36</v>
      </c>
      <c r="E17" s="33" t="s">
        <v>21</v>
      </c>
      <c r="F17" s="35" t="s">
        <v>110</v>
      </c>
      <c r="G17" s="35">
        <v>24</v>
      </c>
      <c r="H17" s="32">
        <f>'Minor '!N17</f>
        <v>2</v>
      </c>
    </row>
    <row r="18" spans="1:8" ht="12.75">
      <c r="A18" s="33" t="s">
        <v>22</v>
      </c>
      <c r="B18" s="35" t="s">
        <v>98</v>
      </c>
      <c r="C18" s="35">
        <v>29</v>
      </c>
      <c r="D18" s="32">
        <f>'Minor '!J18</f>
        <v>2</v>
      </c>
      <c r="E18" s="33" t="s">
        <v>22</v>
      </c>
      <c r="F18" s="35" t="s">
        <v>98</v>
      </c>
      <c r="G18" s="35">
        <v>29</v>
      </c>
      <c r="H18" s="32">
        <f>'Minor '!N18</f>
        <v>1</v>
      </c>
    </row>
    <row r="19" spans="1:8" ht="12.75">
      <c r="A19" s="33" t="s">
        <v>23</v>
      </c>
      <c r="B19" s="35" t="s">
        <v>87</v>
      </c>
      <c r="C19" s="35">
        <v>79</v>
      </c>
      <c r="D19" s="32">
        <f>'Minor '!J19</f>
        <v>8</v>
      </c>
      <c r="E19" s="33" t="s">
        <v>23</v>
      </c>
      <c r="F19" s="35" t="s">
        <v>87</v>
      </c>
      <c r="G19" s="35">
        <v>79</v>
      </c>
      <c r="H19" s="32">
        <f>'Minor '!N19</f>
        <v>3</v>
      </c>
    </row>
    <row r="20" spans="1:8" ht="12.75">
      <c r="A20" s="33" t="s">
        <v>24</v>
      </c>
      <c r="B20" s="35" t="s">
        <v>93</v>
      </c>
      <c r="C20" s="35">
        <v>30</v>
      </c>
      <c r="D20" s="32">
        <f>'Minor '!J20</f>
        <v>0</v>
      </c>
      <c r="E20" s="33" t="s">
        <v>24</v>
      </c>
      <c r="F20" s="35" t="s">
        <v>93</v>
      </c>
      <c r="G20" s="35">
        <v>30</v>
      </c>
      <c r="H20" s="32">
        <f>'Minor '!N20</f>
        <v>0</v>
      </c>
    </row>
    <row r="21" spans="1:8" ht="12.75">
      <c r="A21" s="33" t="s">
        <v>25</v>
      </c>
      <c r="B21" s="35" t="s">
        <v>94</v>
      </c>
      <c r="C21" s="35">
        <v>69</v>
      </c>
      <c r="D21" s="32">
        <f>'Minor '!J21</f>
        <v>18</v>
      </c>
      <c r="E21" s="33" t="s">
        <v>25</v>
      </c>
      <c r="F21" s="35" t="s">
        <v>94</v>
      </c>
      <c r="G21" s="35">
        <v>69</v>
      </c>
      <c r="H21" s="32">
        <f>'Minor '!N21</f>
        <v>2</v>
      </c>
    </row>
    <row r="22" spans="1:8" ht="12.75">
      <c r="A22" s="33" t="s">
        <v>26</v>
      </c>
      <c r="B22" s="35" t="s">
        <v>111</v>
      </c>
      <c r="C22" s="35">
        <v>32</v>
      </c>
      <c r="D22" s="32">
        <f>'Minor '!J22</f>
        <v>4</v>
      </c>
      <c r="E22" s="33" t="s">
        <v>26</v>
      </c>
      <c r="F22" s="35" t="s">
        <v>111</v>
      </c>
      <c r="G22" s="35">
        <v>32</v>
      </c>
      <c r="H22" s="32">
        <f>'Minor '!N22</f>
        <v>0</v>
      </c>
    </row>
    <row r="23" spans="1:8" ht="12.75">
      <c r="A23" s="33" t="s">
        <v>27</v>
      </c>
      <c r="B23" s="29"/>
      <c r="C23" s="22"/>
      <c r="D23" s="32">
        <f>'Minor '!J23</f>
        <v>0</v>
      </c>
      <c r="E23" s="33" t="s">
        <v>27</v>
      </c>
      <c r="F23" s="29">
        <f>'Minor '!A23</f>
        <v>0</v>
      </c>
      <c r="G23" s="22">
        <f>'Minor '!B23</f>
        <v>0</v>
      </c>
      <c r="H23" s="32">
        <f>'Minor '!N23</f>
        <v>0</v>
      </c>
    </row>
    <row r="24" spans="1:8" ht="12.75">
      <c r="A24" s="33" t="s">
        <v>28</v>
      </c>
      <c r="B24" s="29"/>
      <c r="C24" s="22"/>
      <c r="D24" s="32">
        <f>'Minor '!J24</f>
        <v>0</v>
      </c>
      <c r="E24" s="33" t="s">
        <v>28</v>
      </c>
      <c r="F24" s="29">
        <f>'Minor '!A24</f>
        <v>0</v>
      </c>
      <c r="G24" s="22">
        <f>'Minor '!B24</f>
        <v>0</v>
      </c>
      <c r="H24" s="32">
        <f>'Minor '!N24</f>
        <v>0</v>
      </c>
    </row>
    <row r="25" spans="1:8" ht="12.75">
      <c r="A25" s="33" t="s">
        <v>29</v>
      </c>
      <c r="B25" s="29"/>
      <c r="C25" s="22"/>
      <c r="D25" s="32"/>
      <c r="E25" s="33" t="s">
        <v>29</v>
      </c>
      <c r="F25" s="29"/>
      <c r="G25" s="22"/>
      <c r="H25" s="32"/>
    </row>
    <row r="26" spans="1:8" ht="12.75">
      <c r="A26" s="33" t="s">
        <v>30</v>
      </c>
      <c r="B26" s="29"/>
      <c r="C26" s="22"/>
      <c r="D26" s="32"/>
      <c r="E26" s="33" t="s">
        <v>30</v>
      </c>
      <c r="F26" s="29"/>
      <c r="G26" s="22"/>
      <c r="H26" s="32"/>
    </row>
    <row r="27" spans="1:8" ht="12.75">
      <c r="A27" s="33" t="s">
        <v>58</v>
      </c>
      <c r="B27" s="29"/>
      <c r="C27" s="22"/>
      <c r="D27" s="32"/>
      <c r="E27" s="33" t="s">
        <v>61</v>
      </c>
      <c r="F27" s="29"/>
      <c r="G27" s="22"/>
      <c r="H27" s="32"/>
    </row>
    <row r="28" spans="1:8" ht="12.75">
      <c r="A28" s="33" t="s">
        <v>59</v>
      </c>
      <c r="B28" s="29"/>
      <c r="C28" s="22"/>
      <c r="D28" s="32"/>
      <c r="E28" s="33" t="s">
        <v>59</v>
      </c>
      <c r="F28" s="29"/>
      <c r="G28" s="22"/>
      <c r="H28" s="32"/>
    </row>
    <row r="29" spans="1:8" ht="12.75">
      <c r="A29" s="33" t="s">
        <v>60</v>
      </c>
      <c r="B29" s="29"/>
      <c r="C29" s="22"/>
      <c r="D29" s="32"/>
      <c r="E29" s="33" t="s">
        <v>60</v>
      </c>
      <c r="F29" s="29"/>
      <c r="G29" s="22"/>
      <c r="H29" s="32"/>
    </row>
    <row r="30" ht="12.75">
      <c r="E30" s="39"/>
    </row>
    <row r="31" spans="1:4" ht="12.75">
      <c r="A31" s="70" t="s">
        <v>41</v>
      </c>
      <c r="B31" s="71"/>
      <c r="C31" s="71"/>
      <c r="D31" s="72"/>
    </row>
    <row r="32" spans="1:4" ht="12.75">
      <c r="A32" s="49" t="s">
        <v>11</v>
      </c>
      <c r="B32" s="35" t="s">
        <v>105</v>
      </c>
      <c r="C32" s="35">
        <v>45</v>
      </c>
      <c r="D32" s="52">
        <f>'Minor '!O7</f>
        <v>19</v>
      </c>
    </row>
    <row r="33" spans="1:4" ht="12.75">
      <c r="A33" s="50" t="s">
        <v>12</v>
      </c>
      <c r="B33" s="35" t="s">
        <v>86</v>
      </c>
      <c r="C33" s="35">
        <v>49</v>
      </c>
      <c r="D33" s="52">
        <f>'Minor '!O8</f>
        <v>6</v>
      </c>
    </row>
    <row r="34" spans="1:4" ht="12.75">
      <c r="A34" s="33" t="s">
        <v>13</v>
      </c>
      <c r="B34" s="35" t="s">
        <v>89</v>
      </c>
      <c r="C34" s="35">
        <v>6</v>
      </c>
      <c r="D34" s="52">
        <f>'Minor '!O9</f>
        <v>20</v>
      </c>
    </row>
    <row r="35" spans="1:4" ht="12.75">
      <c r="A35" s="33" t="s">
        <v>14</v>
      </c>
      <c r="B35" s="35" t="s">
        <v>90</v>
      </c>
      <c r="C35" s="35">
        <v>8</v>
      </c>
      <c r="D35" s="52">
        <f>'Minor '!O10</f>
        <v>11</v>
      </c>
    </row>
    <row r="36" spans="1:4" ht="12.75">
      <c r="A36" s="33" t="s">
        <v>15</v>
      </c>
      <c r="B36" s="35" t="s">
        <v>76</v>
      </c>
      <c r="C36" s="35">
        <v>60</v>
      </c>
      <c r="D36" s="52">
        <f>'Minor '!O11</f>
        <v>27</v>
      </c>
    </row>
    <row r="37" spans="1:4" ht="12.75">
      <c r="A37" s="33" t="s">
        <v>16</v>
      </c>
      <c r="B37" s="35" t="s">
        <v>106</v>
      </c>
      <c r="C37" s="35">
        <v>44</v>
      </c>
      <c r="D37" s="52">
        <f>'Minor '!O12</f>
        <v>6</v>
      </c>
    </row>
    <row r="38" spans="1:4" ht="12.75">
      <c r="A38" s="33" t="s">
        <v>17</v>
      </c>
      <c r="B38" s="35" t="s">
        <v>107</v>
      </c>
      <c r="C38" s="35">
        <v>20</v>
      </c>
      <c r="D38" s="52">
        <f>'Minor '!O13</f>
        <v>4</v>
      </c>
    </row>
    <row r="39" spans="1:4" ht="12.75">
      <c r="A39" s="33" t="s">
        <v>18</v>
      </c>
      <c r="B39" s="35" t="s">
        <v>75</v>
      </c>
      <c r="C39" s="35">
        <v>65</v>
      </c>
      <c r="D39" s="52">
        <f>'Minor '!O14</f>
        <v>20</v>
      </c>
    </row>
    <row r="40" spans="1:4" ht="12.75">
      <c r="A40" s="33" t="s">
        <v>19</v>
      </c>
      <c r="B40" s="35" t="s">
        <v>108</v>
      </c>
      <c r="C40" s="35">
        <v>58</v>
      </c>
      <c r="D40" s="52">
        <f>'Minor '!O15</f>
        <v>34</v>
      </c>
    </row>
    <row r="41" spans="1:4" ht="12.75">
      <c r="A41" s="33" t="s">
        <v>20</v>
      </c>
      <c r="B41" s="35" t="s">
        <v>109</v>
      </c>
      <c r="C41" s="35">
        <v>21</v>
      </c>
      <c r="D41" s="52">
        <f>'Minor '!O16</f>
        <v>29</v>
      </c>
    </row>
    <row r="42" spans="1:4" ht="12.75">
      <c r="A42" s="33" t="s">
        <v>21</v>
      </c>
      <c r="B42" s="35" t="s">
        <v>110</v>
      </c>
      <c r="C42" s="35">
        <v>24</v>
      </c>
      <c r="D42" s="52">
        <f>'Minor '!O17</f>
        <v>38</v>
      </c>
    </row>
    <row r="43" spans="1:4" ht="12.75">
      <c r="A43" s="33" t="s">
        <v>22</v>
      </c>
      <c r="B43" s="35" t="s">
        <v>98</v>
      </c>
      <c r="C43" s="35">
        <v>29</v>
      </c>
      <c r="D43" s="52">
        <f>'Minor '!O18</f>
        <v>3</v>
      </c>
    </row>
    <row r="44" spans="1:4" ht="12.75">
      <c r="A44" s="33" t="s">
        <v>23</v>
      </c>
      <c r="B44" s="35" t="s">
        <v>87</v>
      </c>
      <c r="C44" s="35">
        <v>79</v>
      </c>
      <c r="D44" s="52">
        <f>'Minor '!O19</f>
        <v>11</v>
      </c>
    </row>
    <row r="45" spans="1:4" ht="12.75">
      <c r="A45" s="33" t="s">
        <v>24</v>
      </c>
      <c r="B45" s="35" t="s">
        <v>93</v>
      </c>
      <c r="C45" s="35">
        <v>30</v>
      </c>
      <c r="D45" s="52">
        <f>'Minor '!O20</f>
        <v>0</v>
      </c>
    </row>
    <row r="46" spans="1:4" ht="12.75">
      <c r="A46" s="33" t="s">
        <v>25</v>
      </c>
      <c r="B46" s="35" t="s">
        <v>94</v>
      </c>
      <c r="C46" s="35">
        <v>69</v>
      </c>
      <c r="D46" s="52">
        <f>'Minor '!O21</f>
        <v>20</v>
      </c>
    </row>
    <row r="47" spans="1:4" ht="12.75">
      <c r="A47" s="33" t="s">
        <v>26</v>
      </c>
      <c r="B47" s="35" t="s">
        <v>111</v>
      </c>
      <c r="C47" s="35">
        <v>32</v>
      </c>
      <c r="D47" s="52">
        <f>'Minor '!O22</f>
        <v>4</v>
      </c>
    </row>
    <row r="48" spans="1:4" ht="12.75">
      <c r="A48" s="33" t="s">
        <v>27</v>
      </c>
      <c r="B48" s="29"/>
      <c r="C48" s="22"/>
      <c r="D48" s="52">
        <f>'Minor '!O23</f>
        <v>0</v>
      </c>
    </row>
    <row r="49" spans="1:4" ht="12.75">
      <c r="A49" s="33" t="s">
        <v>28</v>
      </c>
      <c r="B49" s="29"/>
      <c r="C49" s="22"/>
      <c r="D49" s="52">
        <f>'Minor '!O24</f>
        <v>0</v>
      </c>
    </row>
    <row r="50" spans="1:4" ht="12.75">
      <c r="A50" s="33" t="s">
        <v>29</v>
      </c>
      <c r="B50" s="29"/>
      <c r="C50" s="22"/>
      <c r="D50" s="32"/>
    </row>
    <row r="51" spans="1:4" ht="12.75">
      <c r="A51" s="33" t="s">
        <v>30</v>
      </c>
      <c r="B51" s="29"/>
      <c r="C51" s="22"/>
      <c r="D51" s="32"/>
    </row>
    <row r="52" spans="1:4" ht="12.75">
      <c r="A52" s="33" t="s">
        <v>58</v>
      </c>
      <c r="B52" s="29"/>
      <c r="C52" s="22"/>
      <c r="D52" s="32"/>
    </row>
    <row r="53" spans="1:4" ht="12.75">
      <c r="A53" s="33" t="s">
        <v>59</v>
      </c>
      <c r="B53" s="29"/>
      <c r="C53" s="22"/>
      <c r="D53" s="32"/>
    </row>
    <row r="54" spans="1:4" ht="12.75">
      <c r="A54" s="33" t="s">
        <v>60</v>
      </c>
      <c r="B54" s="29"/>
      <c r="C54" s="22"/>
      <c r="D54" s="32"/>
    </row>
    <row r="55" spans="1:4" ht="12.75">
      <c r="A55" s="27" t="s">
        <v>9</v>
      </c>
      <c r="B55" s="51"/>
      <c r="C55" s="51"/>
      <c r="D55" s="27" t="s">
        <v>33</v>
      </c>
    </row>
    <row r="56" spans="1:4" ht="12.75">
      <c r="A56" s="27" t="s">
        <v>38</v>
      </c>
      <c r="B56" s="27" t="s">
        <v>1</v>
      </c>
      <c r="C56" s="27" t="s">
        <v>0</v>
      </c>
      <c r="D56" s="27" t="s">
        <v>4</v>
      </c>
    </row>
  </sheetData>
  <sheetProtection/>
  <autoFilter ref="A6:H6">
    <sortState ref="A7:H56">
      <sortCondition descending="1" sortBy="value" ref="D7:D56"/>
    </sortState>
  </autoFilter>
  <mergeCells count="5">
    <mergeCell ref="A31:D31"/>
    <mergeCell ref="A1:H1"/>
    <mergeCell ref="A3:H3"/>
    <mergeCell ref="A4:D4"/>
    <mergeCell ref="E4:H4"/>
  </mergeCells>
  <printOptions/>
  <pageMargins left="0.75" right="0.75" top="1" bottom="1" header="0.5" footer="0.5"/>
  <pageSetup fitToHeight="1" fitToWidth="1"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75" zoomScaleNormal="75" zoomScalePageLayoutView="0" workbookViewId="0" topLeftCell="A1">
      <selection activeCell="H18" sqref="H18"/>
    </sheetView>
  </sheetViews>
  <sheetFormatPr defaultColWidth="9.140625" defaultRowHeight="12.75"/>
  <cols>
    <col min="1" max="1" width="10.421875" style="28" bestFit="1" customWidth="1"/>
    <col min="2" max="2" width="30.00390625" style="0" bestFit="1" customWidth="1"/>
    <col min="4" max="5" width="9.140625" style="28" customWidth="1"/>
    <col min="6" max="6" width="28.8515625" style="0" bestFit="1" customWidth="1"/>
    <col min="8" max="8" width="9.140625" style="28" customWidth="1"/>
  </cols>
  <sheetData>
    <row r="1" spans="1:8" ht="12.75">
      <c r="A1" s="73" t="s">
        <v>35</v>
      </c>
      <c r="B1" s="73"/>
      <c r="C1" s="73"/>
      <c r="D1" s="73"/>
      <c r="E1" s="73"/>
      <c r="F1" s="73"/>
      <c r="G1" s="73"/>
      <c r="H1" s="73"/>
    </row>
    <row r="3" spans="1:8" ht="12.75">
      <c r="A3" s="73" t="s">
        <v>43</v>
      </c>
      <c r="B3" s="73"/>
      <c r="C3" s="73"/>
      <c r="D3" s="73"/>
      <c r="E3" s="73"/>
      <c r="F3" s="73"/>
      <c r="G3" s="73"/>
      <c r="H3" s="73"/>
    </row>
    <row r="4" spans="1:8" ht="12.75">
      <c r="A4" s="74" t="s">
        <v>44</v>
      </c>
      <c r="B4" s="75"/>
      <c r="C4" s="75"/>
      <c r="D4" s="76"/>
      <c r="E4" s="77" t="s">
        <v>45</v>
      </c>
      <c r="F4" s="78"/>
      <c r="G4" s="78"/>
      <c r="H4" s="79"/>
    </row>
    <row r="5" spans="1:8" ht="12.75">
      <c r="A5" s="3" t="s">
        <v>9</v>
      </c>
      <c r="B5" s="1"/>
      <c r="C5" s="1"/>
      <c r="D5" s="3" t="s">
        <v>34</v>
      </c>
      <c r="E5" s="3" t="s">
        <v>9</v>
      </c>
      <c r="F5" s="1"/>
      <c r="G5" s="1"/>
      <c r="H5" s="3" t="s">
        <v>34</v>
      </c>
    </row>
    <row r="6" spans="1:8" ht="12.75">
      <c r="A6" s="2" t="s">
        <v>38</v>
      </c>
      <c r="B6" s="2" t="s">
        <v>1</v>
      </c>
      <c r="C6" s="2" t="s">
        <v>0</v>
      </c>
      <c r="D6" s="2" t="s">
        <v>36</v>
      </c>
      <c r="E6" s="2" t="s">
        <v>38</v>
      </c>
      <c r="F6" s="2" t="s">
        <v>1</v>
      </c>
      <c r="G6" s="2" t="s">
        <v>0</v>
      </c>
      <c r="H6" s="2" t="s">
        <v>37</v>
      </c>
    </row>
    <row r="7" spans="1:8" ht="12.75">
      <c r="A7" s="33" t="s">
        <v>11</v>
      </c>
      <c r="B7" s="35" t="s">
        <v>105</v>
      </c>
      <c r="C7" s="35">
        <v>45</v>
      </c>
      <c r="D7" s="32">
        <f>'Minor '!J40</f>
        <v>3</v>
      </c>
      <c r="E7" s="33" t="s">
        <v>11</v>
      </c>
      <c r="F7" s="35" t="s">
        <v>105</v>
      </c>
      <c r="G7" s="35">
        <v>45</v>
      </c>
      <c r="H7" s="32">
        <f>'Minor '!N40</f>
        <v>0</v>
      </c>
    </row>
    <row r="8" spans="1:8" ht="12.75">
      <c r="A8" s="33" t="s">
        <v>12</v>
      </c>
      <c r="B8" s="35" t="s">
        <v>86</v>
      </c>
      <c r="C8" s="35">
        <v>49</v>
      </c>
      <c r="D8" s="32">
        <f>'Minor '!J41</f>
        <v>18</v>
      </c>
      <c r="E8" s="33" t="s">
        <v>12</v>
      </c>
      <c r="F8" s="35" t="s">
        <v>86</v>
      </c>
      <c r="G8" s="35">
        <v>49</v>
      </c>
      <c r="H8" s="32">
        <f>'Minor '!N41</f>
        <v>3</v>
      </c>
    </row>
    <row r="9" spans="1:8" ht="12.75">
      <c r="A9" s="33" t="s">
        <v>13</v>
      </c>
      <c r="B9" s="35" t="s">
        <v>89</v>
      </c>
      <c r="C9" s="35">
        <v>6</v>
      </c>
      <c r="D9" s="32">
        <f>'Minor '!J42</f>
        <v>4</v>
      </c>
      <c r="E9" s="33" t="s">
        <v>13</v>
      </c>
      <c r="F9" s="35" t="s">
        <v>89</v>
      </c>
      <c r="G9" s="35">
        <v>6</v>
      </c>
      <c r="H9" s="32">
        <f>'Minor '!N42</f>
        <v>5</v>
      </c>
    </row>
    <row r="10" spans="1:8" ht="12.75">
      <c r="A10" s="33" t="s">
        <v>14</v>
      </c>
      <c r="B10" s="35" t="s">
        <v>90</v>
      </c>
      <c r="C10" s="35">
        <v>8</v>
      </c>
      <c r="D10" s="32">
        <f>'Minor '!J43</f>
        <v>4</v>
      </c>
      <c r="E10" s="33" t="s">
        <v>14</v>
      </c>
      <c r="F10" s="35" t="s">
        <v>90</v>
      </c>
      <c r="G10" s="35">
        <v>8</v>
      </c>
      <c r="H10" s="32">
        <f>'Minor '!N43</f>
        <v>6</v>
      </c>
    </row>
    <row r="11" spans="1:8" ht="12.75">
      <c r="A11" s="33" t="s">
        <v>15</v>
      </c>
      <c r="B11" s="35" t="s">
        <v>76</v>
      </c>
      <c r="C11" s="35">
        <v>60</v>
      </c>
      <c r="D11" s="32">
        <f>'Minor '!J44</f>
        <v>31</v>
      </c>
      <c r="E11" s="33" t="s">
        <v>15</v>
      </c>
      <c r="F11" s="35" t="s">
        <v>76</v>
      </c>
      <c r="G11" s="35">
        <v>60</v>
      </c>
      <c r="H11" s="32">
        <f>'Minor '!N44</f>
        <v>6</v>
      </c>
    </row>
    <row r="12" spans="1:8" ht="12.75">
      <c r="A12" s="33" t="s">
        <v>16</v>
      </c>
      <c r="B12" s="35" t="s">
        <v>106</v>
      </c>
      <c r="C12" s="35">
        <v>44</v>
      </c>
      <c r="D12" s="32">
        <f>'Minor '!J45</f>
        <v>6</v>
      </c>
      <c r="E12" s="33" t="s">
        <v>16</v>
      </c>
      <c r="F12" s="35" t="s">
        <v>106</v>
      </c>
      <c r="G12" s="35">
        <v>44</v>
      </c>
      <c r="H12" s="32">
        <f>'Minor '!N45</f>
        <v>0</v>
      </c>
    </row>
    <row r="13" spans="1:8" ht="12.75">
      <c r="A13" s="33" t="s">
        <v>17</v>
      </c>
      <c r="B13" s="35" t="s">
        <v>107</v>
      </c>
      <c r="C13" s="35">
        <v>20</v>
      </c>
      <c r="D13" s="32">
        <f>'Minor '!J46</f>
        <v>0</v>
      </c>
      <c r="E13" s="33" t="s">
        <v>17</v>
      </c>
      <c r="F13" s="35" t="s">
        <v>107</v>
      </c>
      <c r="G13" s="35">
        <v>20</v>
      </c>
      <c r="H13" s="32">
        <f>'Minor '!N46</f>
        <v>0</v>
      </c>
    </row>
    <row r="14" spans="1:8" ht="12.75">
      <c r="A14" s="33" t="s">
        <v>18</v>
      </c>
      <c r="B14" s="35" t="s">
        <v>75</v>
      </c>
      <c r="C14" s="35">
        <v>65</v>
      </c>
      <c r="D14" s="32">
        <f>'Minor '!J47</f>
        <v>12</v>
      </c>
      <c r="E14" s="33" t="s">
        <v>18</v>
      </c>
      <c r="F14" s="35" t="s">
        <v>75</v>
      </c>
      <c r="G14" s="35">
        <v>65</v>
      </c>
      <c r="H14" s="32">
        <f>'Minor '!N47</f>
        <v>3</v>
      </c>
    </row>
    <row r="15" spans="1:8" ht="12.75">
      <c r="A15" s="33" t="s">
        <v>19</v>
      </c>
      <c r="B15" s="35" t="s">
        <v>108</v>
      </c>
      <c r="C15" s="35">
        <v>58</v>
      </c>
      <c r="D15" s="32">
        <f>'Minor '!J48</f>
        <v>8</v>
      </c>
      <c r="E15" s="33" t="s">
        <v>19</v>
      </c>
      <c r="F15" s="35" t="s">
        <v>108</v>
      </c>
      <c r="G15" s="35">
        <v>58</v>
      </c>
      <c r="H15" s="32">
        <f>'Minor '!N48</f>
        <v>7</v>
      </c>
    </row>
    <row r="16" spans="1:8" ht="12.75">
      <c r="A16" s="33" t="s">
        <v>20</v>
      </c>
      <c r="B16" s="35" t="s">
        <v>109</v>
      </c>
      <c r="C16" s="35">
        <v>21</v>
      </c>
      <c r="D16" s="32">
        <f>'Minor '!J49</f>
        <v>17</v>
      </c>
      <c r="E16" s="33" t="s">
        <v>20</v>
      </c>
      <c r="F16" s="35" t="s">
        <v>109</v>
      </c>
      <c r="G16" s="35">
        <v>21</v>
      </c>
      <c r="H16" s="32">
        <f>'Minor '!N49</f>
        <v>6</v>
      </c>
    </row>
    <row r="17" spans="1:8" ht="12.75">
      <c r="A17" s="33" t="s">
        <v>21</v>
      </c>
      <c r="B17" s="35" t="s">
        <v>110</v>
      </c>
      <c r="C17" s="35">
        <v>24</v>
      </c>
      <c r="D17" s="32">
        <f>'Minor '!J50</f>
        <v>37</v>
      </c>
      <c r="E17" s="33" t="s">
        <v>21</v>
      </c>
      <c r="F17" s="35" t="s">
        <v>110</v>
      </c>
      <c r="G17" s="35">
        <v>24</v>
      </c>
      <c r="H17" s="32">
        <f>'Minor '!N50</f>
        <v>4</v>
      </c>
    </row>
    <row r="18" spans="1:8" ht="12.75">
      <c r="A18" s="33" t="s">
        <v>22</v>
      </c>
      <c r="B18" s="35" t="s">
        <v>98</v>
      </c>
      <c r="C18" s="35">
        <v>29</v>
      </c>
      <c r="D18" s="32">
        <f>'Minor '!J51</f>
        <v>7</v>
      </c>
      <c r="E18" s="33" t="s">
        <v>22</v>
      </c>
      <c r="F18" s="35" t="s">
        <v>98</v>
      </c>
      <c r="G18" s="35">
        <v>29</v>
      </c>
      <c r="H18" s="32">
        <f>'Minor '!N51</f>
        <v>8</v>
      </c>
    </row>
    <row r="19" spans="1:8" ht="12.75">
      <c r="A19" s="33" t="s">
        <v>23</v>
      </c>
      <c r="B19" s="35" t="s">
        <v>87</v>
      </c>
      <c r="C19" s="35">
        <v>79</v>
      </c>
      <c r="D19" s="32">
        <f>'Minor '!J52</f>
        <v>11</v>
      </c>
      <c r="E19" s="33" t="s">
        <v>23</v>
      </c>
      <c r="F19" s="35" t="s">
        <v>87</v>
      </c>
      <c r="G19" s="35">
        <v>79</v>
      </c>
      <c r="H19" s="32">
        <f>'Minor '!N52</f>
        <v>4</v>
      </c>
    </row>
    <row r="20" spans="1:8" ht="12.75">
      <c r="A20" s="33" t="s">
        <v>24</v>
      </c>
      <c r="B20" s="35" t="s">
        <v>93</v>
      </c>
      <c r="C20" s="35">
        <v>30</v>
      </c>
      <c r="D20" s="32">
        <f>'Minor '!J53</f>
        <v>24</v>
      </c>
      <c r="E20" s="33" t="s">
        <v>24</v>
      </c>
      <c r="F20" s="35" t="s">
        <v>93</v>
      </c>
      <c r="G20" s="35">
        <v>30</v>
      </c>
      <c r="H20" s="32">
        <f>'Minor '!N53</f>
        <v>6</v>
      </c>
    </row>
    <row r="21" spans="1:8" ht="12.75">
      <c r="A21" s="33" t="s">
        <v>25</v>
      </c>
      <c r="B21" s="35" t="s">
        <v>94</v>
      </c>
      <c r="C21" s="35">
        <v>69</v>
      </c>
      <c r="D21" s="32">
        <f>'Minor '!J54</f>
        <v>7</v>
      </c>
      <c r="E21" s="33" t="s">
        <v>25</v>
      </c>
      <c r="F21" s="35" t="s">
        <v>94</v>
      </c>
      <c r="G21" s="35">
        <v>69</v>
      </c>
      <c r="H21" s="32">
        <f>'Minor '!N54</f>
        <v>0</v>
      </c>
    </row>
    <row r="22" spans="1:8" ht="12.75">
      <c r="A22" s="33" t="s">
        <v>26</v>
      </c>
      <c r="B22" s="35" t="s">
        <v>111</v>
      </c>
      <c r="C22" s="35">
        <v>32</v>
      </c>
      <c r="D22" s="32">
        <f>'Minor '!J55</f>
        <v>0</v>
      </c>
      <c r="E22" s="33" t="s">
        <v>26</v>
      </c>
      <c r="F22" s="35" t="s">
        <v>111</v>
      </c>
      <c r="G22" s="35">
        <v>32</v>
      </c>
      <c r="H22" s="32">
        <f>'Minor '!N55</f>
        <v>5</v>
      </c>
    </row>
    <row r="23" spans="1:8" ht="12.75">
      <c r="A23" s="33" t="s">
        <v>27</v>
      </c>
      <c r="B23" s="29"/>
      <c r="C23" s="22"/>
      <c r="D23" s="32">
        <f>'Minor '!J56</f>
        <v>0</v>
      </c>
      <c r="E23" s="33" t="s">
        <v>27</v>
      </c>
      <c r="F23" s="29">
        <f>'Minor '!A56</f>
        <v>0</v>
      </c>
      <c r="G23" s="22">
        <f>'Minor '!B56</f>
        <v>0</v>
      </c>
      <c r="H23" s="32">
        <f>'Minor '!N56</f>
        <v>0</v>
      </c>
    </row>
    <row r="24" spans="1:8" ht="12.75">
      <c r="A24" s="33" t="s">
        <v>28</v>
      </c>
      <c r="B24" s="29"/>
      <c r="C24" s="22"/>
      <c r="D24" s="32">
        <f>'Minor '!J57</f>
        <v>0</v>
      </c>
      <c r="E24" s="33" t="s">
        <v>28</v>
      </c>
      <c r="F24" s="29">
        <f>'Minor '!A57</f>
        <v>0</v>
      </c>
      <c r="G24" s="22">
        <f>'Minor '!B57</f>
        <v>0</v>
      </c>
      <c r="H24" s="32">
        <f>'Minor '!N57</f>
        <v>0</v>
      </c>
    </row>
    <row r="25" spans="1:8" ht="12.75">
      <c r="A25" s="33" t="s">
        <v>29</v>
      </c>
      <c r="B25" s="29"/>
      <c r="C25" s="22"/>
      <c r="D25" s="32"/>
      <c r="E25" s="33" t="s">
        <v>29</v>
      </c>
      <c r="F25" s="29"/>
      <c r="G25" s="22"/>
      <c r="H25" s="32"/>
    </row>
    <row r="26" spans="1:8" ht="12.75">
      <c r="A26" s="33" t="s">
        <v>30</v>
      </c>
      <c r="B26" s="29"/>
      <c r="C26" s="22"/>
      <c r="D26" s="32"/>
      <c r="E26" s="33" t="s">
        <v>30</v>
      </c>
      <c r="F26" s="29"/>
      <c r="G26" s="22"/>
      <c r="H26" s="32"/>
    </row>
    <row r="27" spans="1:8" ht="12.75">
      <c r="A27" s="33" t="s">
        <v>58</v>
      </c>
      <c r="B27" s="29"/>
      <c r="C27" s="22"/>
      <c r="D27" s="32"/>
      <c r="E27" s="33" t="s">
        <v>61</v>
      </c>
      <c r="F27" s="29"/>
      <c r="G27" s="22"/>
      <c r="H27" s="32"/>
    </row>
    <row r="28" spans="1:8" ht="12.75">
      <c r="A28" s="33" t="s">
        <v>59</v>
      </c>
      <c r="B28" s="29"/>
      <c r="C28" s="22"/>
      <c r="D28" s="32"/>
      <c r="E28" s="33" t="s">
        <v>59</v>
      </c>
      <c r="F28" s="29"/>
      <c r="G28" s="22"/>
      <c r="H28" s="32"/>
    </row>
    <row r="29" spans="1:8" ht="12.75">
      <c r="A29" s="33" t="s">
        <v>60</v>
      </c>
      <c r="B29" s="29"/>
      <c r="C29" s="22"/>
      <c r="D29" s="32"/>
      <c r="E29" s="33" t="s">
        <v>60</v>
      </c>
      <c r="F29" s="29"/>
      <c r="G29" s="22"/>
      <c r="H29" s="32"/>
    </row>
    <row r="30" spans="1:8" ht="12.75">
      <c r="A30" s="38" t="s">
        <v>62</v>
      </c>
      <c r="B30" s="29"/>
      <c r="C30" s="22"/>
      <c r="D30" s="32"/>
      <c r="E30" s="38" t="s">
        <v>62</v>
      </c>
      <c r="F30" s="29"/>
      <c r="G30" s="22"/>
      <c r="H30" s="32"/>
    </row>
    <row r="31" spans="1:4" ht="12.75">
      <c r="A31" s="70" t="s">
        <v>46</v>
      </c>
      <c r="B31" s="71"/>
      <c r="C31" s="71"/>
      <c r="D31" s="72"/>
    </row>
    <row r="32" spans="1:4" ht="12.75">
      <c r="A32" s="3" t="s">
        <v>9</v>
      </c>
      <c r="B32" s="1"/>
      <c r="C32" s="1"/>
      <c r="D32" s="3" t="s">
        <v>34</v>
      </c>
    </row>
    <row r="33" spans="1:4" ht="12.75">
      <c r="A33" s="2" t="s">
        <v>38</v>
      </c>
      <c r="B33" s="2" t="s">
        <v>1</v>
      </c>
      <c r="C33" s="2" t="s">
        <v>0</v>
      </c>
      <c r="D33" s="2" t="s">
        <v>4</v>
      </c>
    </row>
    <row r="34" spans="1:4" ht="12.75">
      <c r="A34" s="33" t="s">
        <v>11</v>
      </c>
      <c r="B34" s="35" t="s">
        <v>105</v>
      </c>
      <c r="C34" s="35">
        <v>45</v>
      </c>
      <c r="D34" s="32">
        <f>'Minor '!O40</f>
        <v>3</v>
      </c>
    </row>
    <row r="35" spans="1:4" ht="12.75">
      <c r="A35" s="33" t="s">
        <v>12</v>
      </c>
      <c r="B35" s="35" t="s">
        <v>86</v>
      </c>
      <c r="C35" s="35">
        <v>49</v>
      </c>
      <c r="D35" s="32">
        <f>'Minor '!O41</f>
        <v>21</v>
      </c>
    </row>
    <row r="36" spans="1:4" ht="12.75">
      <c r="A36" s="33" t="s">
        <v>13</v>
      </c>
      <c r="B36" s="35" t="s">
        <v>89</v>
      </c>
      <c r="C36" s="35">
        <v>6</v>
      </c>
      <c r="D36" s="32">
        <f>'Minor '!O42</f>
        <v>9</v>
      </c>
    </row>
    <row r="37" spans="1:4" ht="12.75">
      <c r="A37" s="33" t="s">
        <v>14</v>
      </c>
      <c r="B37" s="35" t="s">
        <v>90</v>
      </c>
      <c r="C37" s="35">
        <v>8</v>
      </c>
      <c r="D37" s="32">
        <f>'Minor '!O43</f>
        <v>10</v>
      </c>
    </row>
    <row r="38" spans="1:4" ht="12.75">
      <c r="A38" s="33" t="s">
        <v>15</v>
      </c>
      <c r="B38" s="35" t="s">
        <v>76</v>
      </c>
      <c r="C38" s="35">
        <v>60</v>
      </c>
      <c r="D38" s="32">
        <f>'Minor '!O44</f>
        <v>37</v>
      </c>
    </row>
    <row r="39" spans="1:4" ht="12.75">
      <c r="A39" s="33" t="s">
        <v>16</v>
      </c>
      <c r="B39" s="35" t="s">
        <v>106</v>
      </c>
      <c r="C39" s="35">
        <v>44</v>
      </c>
      <c r="D39" s="32">
        <f>'Minor '!O45</f>
        <v>6</v>
      </c>
    </row>
    <row r="40" spans="1:4" ht="12.75">
      <c r="A40" s="33" t="s">
        <v>17</v>
      </c>
      <c r="B40" s="35" t="s">
        <v>107</v>
      </c>
      <c r="C40" s="35">
        <v>20</v>
      </c>
      <c r="D40" s="32">
        <f>'Minor '!O46</f>
        <v>0</v>
      </c>
    </row>
    <row r="41" spans="1:4" ht="12.75">
      <c r="A41" s="33" t="s">
        <v>18</v>
      </c>
      <c r="B41" s="35" t="s">
        <v>75</v>
      </c>
      <c r="C41" s="35">
        <v>65</v>
      </c>
      <c r="D41" s="32">
        <f>'Minor '!O47</f>
        <v>15</v>
      </c>
    </row>
    <row r="42" spans="1:4" ht="12.75">
      <c r="A42" s="33" t="s">
        <v>19</v>
      </c>
      <c r="B42" s="35" t="s">
        <v>108</v>
      </c>
      <c r="C42" s="35">
        <v>58</v>
      </c>
      <c r="D42" s="32">
        <f>'Minor '!O48</f>
        <v>15</v>
      </c>
    </row>
    <row r="43" spans="1:4" ht="12.75">
      <c r="A43" s="33" t="s">
        <v>20</v>
      </c>
      <c r="B43" s="35" t="s">
        <v>109</v>
      </c>
      <c r="C43" s="35">
        <v>21</v>
      </c>
      <c r="D43" s="32">
        <f>'Minor '!O49</f>
        <v>23</v>
      </c>
    </row>
    <row r="44" spans="1:4" ht="12.75">
      <c r="A44" s="33" t="s">
        <v>21</v>
      </c>
      <c r="B44" s="35" t="s">
        <v>110</v>
      </c>
      <c r="C44" s="35">
        <v>24</v>
      </c>
      <c r="D44" s="32">
        <f>'Minor '!O50</f>
        <v>41</v>
      </c>
    </row>
    <row r="45" spans="1:4" ht="12.75">
      <c r="A45" s="33" t="s">
        <v>22</v>
      </c>
      <c r="B45" s="35" t="s">
        <v>98</v>
      </c>
      <c r="C45" s="35">
        <v>29</v>
      </c>
      <c r="D45" s="32">
        <f>'Minor '!O51</f>
        <v>15</v>
      </c>
    </row>
    <row r="46" spans="1:4" ht="12.75">
      <c r="A46" s="33" t="s">
        <v>23</v>
      </c>
      <c r="B46" s="35" t="s">
        <v>87</v>
      </c>
      <c r="C46" s="35">
        <v>79</v>
      </c>
      <c r="D46" s="32">
        <f>'Minor '!O52</f>
        <v>15</v>
      </c>
    </row>
    <row r="47" spans="1:4" ht="12.75">
      <c r="A47" s="33" t="s">
        <v>24</v>
      </c>
      <c r="B47" s="35" t="s">
        <v>93</v>
      </c>
      <c r="C47" s="35">
        <v>30</v>
      </c>
      <c r="D47" s="32">
        <f>'Minor '!O53</f>
        <v>30</v>
      </c>
    </row>
    <row r="48" spans="1:4" ht="12.75">
      <c r="A48" s="33" t="s">
        <v>25</v>
      </c>
      <c r="B48" s="35" t="s">
        <v>94</v>
      </c>
      <c r="C48" s="35">
        <v>69</v>
      </c>
      <c r="D48" s="32">
        <f>'Minor '!O54</f>
        <v>7</v>
      </c>
    </row>
    <row r="49" spans="1:4" ht="12.75">
      <c r="A49" s="33" t="s">
        <v>26</v>
      </c>
      <c r="B49" s="35" t="s">
        <v>111</v>
      </c>
      <c r="C49" s="35">
        <v>32</v>
      </c>
      <c r="D49" s="32">
        <f>'Minor '!O55</f>
        <v>5</v>
      </c>
    </row>
    <row r="50" spans="1:4" ht="12.75">
      <c r="A50" s="33" t="s">
        <v>27</v>
      </c>
      <c r="B50" s="41"/>
      <c r="C50" s="22"/>
      <c r="D50" s="32">
        <f>'Minor '!O56</f>
        <v>0</v>
      </c>
    </row>
    <row r="51" spans="1:4" ht="12.75">
      <c r="A51" s="33" t="s">
        <v>28</v>
      </c>
      <c r="B51" s="41"/>
      <c r="C51" s="22"/>
      <c r="D51" s="32">
        <f>'Minor '!O57</f>
        <v>0</v>
      </c>
    </row>
    <row r="52" spans="1:4" ht="12.75">
      <c r="A52" s="33" t="s">
        <v>29</v>
      </c>
      <c r="B52" s="8"/>
      <c r="C52" s="8"/>
      <c r="D52" s="32">
        <f>'Minor '!O58</f>
        <v>0</v>
      </c>
    </row>
    <row r="53" spans="1:4" ht="12.75">
      <c r="A53" s="33" t="s">
        <v>30</v>
      </c>
      <c r="B53" s="8"/>
      <c r="C53" s="8"/>
      <c r="D53" s="32">
        <f>'Minor '!O59</f>
        <v>0</v>
      </c>
    </row>
    <row r="54" spans="1:4" ht="12.75">
      <c r="A54" s="33" t="s">
        <v>58</v>
      </c>
      <c r="B54" s="8"/>
      <c r="C54" s="9"/>
      <c r="D54" s="32">
        <f>'Minor '!O60</f>
        <v>0</v>
      </c>
    </row>
    <row r="55" spans="1:4" ht="12.75">
      <c r="A55" s="33" t="s">
        <v>59</v>
      </c>
      <c r="B55" s="6"/>
      <c r="C55" s="7"/>
      <c r="D55" s="32">
        <f>'Minor '!O61</f>
        <v>0</v>
      </c>
    </row>
    <row r="56" spans="1:4" ht="12.75">
      <c r="A56" s="33" t="s">
        <v>60</v>
      </c>
      <c r="B56" s="4"/>
      <c r="C56" s="4"/>
      <c r="D56" s="32">
        <f>'Minor '!O62</f>
        <v>0</v>
      </c>
    </row>
  </sheetData>
  <sheetProtection/>
  <autoFilter ref="A33:H33">
    <sortState ref="A34:H56">
      <sortCondition descending="1" sortBy="value" ref="D34:D56"/>
    </sortState>
  </autoFilter>
  <mergeCells count="5">
    <mergeCell ref="A31:D31"/>
    <mergeCell ref="A1:H1"/>
    <mergeCell ref="A3:H3"/>
    <mergeCell ref="A4:D4"/>
    <mergeCell ref="E4:H4"/>
  </mergeCells>
  <printOptions/>
  <pageMargins left="0.75" right="0.75" top="1" bottom="1" header="0.5" footer="0.5"/>
  <pageSetup fitToHeight="1" fitToWidth="1" horizontalDpi="300" verticalDpi="3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="90" zoomScaleNormal="90" zoomScalePageLayoutView="0" workbookViewId="0" topLeftCell="A1">
      <selection activeCell="F18" sqref="F18"/>
    </sheetView>
  </sheetViews>
  <sheetFormatPr defaultColWidth="9.140625" defaultRowHeight="12.75"/>
  <cols>
    <col min="1" max="1" width="10.421875" style="28" bestFit="1" customWidth="1"/>
    <col min="2" max="2" width="28.7109375" style="0" bestFit="1" customWidth="1"/>
    <col min="4" max="4" width="11.421875" style="28" bestFit="1" customWidth="1"/>
    <col min="5" max="5" width="11.00390625" style="28" bestFit="1" customWidth="1"/>
    <col min="6" max="6" width="13.421875" style="28" bestFit="1" customWidth="1"/>
  </cols>
  <sheetData>
    <row r="2" spans="1:6" ht="12.75">
      <c r="A2" s="73" t="s">
        <v>50</v>
      </c>
      <c r="B2" s="73"/>
      <c r="C2" s="73"/>
      <c r="D2" s="73"/>
      <c r="E2" s="73"/>
      <c r="F2" s="73"/>
    </row>
    <row r="4" spans="1:6" ht="12.75">
      <c r="A4" s="73" t="s">
        <v>51</v>
      </c>
      <c r="B4" s="73"/>
      <c r="C4" s="73"/>
      <c r="D4" s="73"/>
      <c r="E4" s="73"/>
      <c r="F4" s="73"/>
    </row>
    <row r="6" spans="1:6" ht="12.75">
      <c r="A6" s="3" t="s">
        <v>9</v>
      </c>
      <c r="B6" s="3" t="s">
        <v>1</v>
      </c>
      <c r="C6" s="3" t="s">
        <v>0</v>
      </c>
      <c r="D6" s="3" t="s">
        <v>4</v>
      </c>
      <c r="E6" s="3" t="s">
        <v>4</v>
      </c>
      <c r="F6" s="3" t="s">
        <v>4</v>
      </c>
    </row>
    <row r="7" spans="1:6" ht="12.75">
      <c r="A7" s="2" t="s">
        <v>38</v>
      </c>
      <c r="B7" s="26"/>
      <c r="C7" s="26"/>
      <c r="D7" s="2" t="s">
        <v>47</v>
      </c>
      <c r="E7" s="2" t="s">
        <v>48</v>
      </c>
      <c r="F7" s="2" t="s">
        <v>49</v>
      </c>
    </row>
    <row r="8" spans="1:6" ht="12.75">
      <c r="A8" s="33" t="s">
        <v>11</v>
      </c>
      <c r="B8" s="35" t="s">
        <v>105</v>
      </c>
      <c r="C8" s="35">
        <v>45</v>
      </c>
      <c r="D8" s="32">
        <f>'Minor Schools Boys Pos'!D32</f>
        <v>19</v>
      </c>
      <c r="E8" s="32">
        <f>'Minor Schools Girls Pos'!D34</f>
        <v>3</v>
      </c>
      <c r="F8" s="32">
        <f aca="true" t="shared" si="0" ref="F8:F30">SUM(D8:E8)</f>
        <v>22</v>
      </c>
    </row>
    <row r="9" spans="1:6" ht="12.75">
      <c r="A9" s="33" t="s">
        <v>12</v>
      </c>
      <c r="B9" s="35" t="s">
        <v>86</v>
      </c>
      <c r="C9" s="35">
        <v>49</v>
      </c>
      <c r="D9" s="32">
        <f>'Minor Schools Boys Pos'!D33</f>
        <v>6</v>
      </c>
      <c r="E9" s="32">
        <f>'Minor Schools Girls Pos'!D35</f>
        <v>21</v>
      </c>
      <c r="F9" s="32">
        <f t="shared" si="0"/>
        <v>27</v>
      </c>
    </row>
    <row r="10" spans="1:6" ht="12.75">
      <c r="A10" s="33" t="s">
        <v>13</v>
      </c>
      <c r="B10" s="35" t="s">
        <v>89</v>
      </c>
      <c r="C10" s="35">
        <v>6</v>
      </c>
      <c r="D10" s="32">
        <f>'Minor Schools Boys Pos'!D34</f>
        <v>20</v>
      </c>
      <c r="E10" s="32">
        <f>'Minor Schools Girls Pos'!D36</f>
        <v>9</v>
      </c>
      <c r="F10" s="32">
        <f t="shared" si="0"/>
        <v>29</v>
      </c>
    </row>
    <row r="11" spans="1:6" ht="12.75">
      <c r="A11" s="33" t="s">
        <v>14</v>
      </c>
      <c r="B11" s="35" t="s">
        <v>90</v>
      </c>
      <c r="C11" s="35">
        <v>8</v>
      </c>
      <c r="D11" s="32">
        <f>'Minor Schools Boys Pos'!D35</f>
        <v>11</v>
      </c>
      <c r="E11" s="32">
        <f>'Minor Schools Girls Pos'!D37</f>
        <v>10</v>
      </c>
      <c r="F11" s="32">
        <f t="shared" si="0"/>
        <v>21</v>
      </c>
    </row>
    <row r="12" spans="1:6" ht="12.75">
      <c r="A12" s="33" t="s">
        <v>15</v>
      </c>
      <c r="B12" s="35" t="s">
        <v>76</v>
      </c>
      <c r="C12" s="35">
        <v>60</v>
      </c>
      <c r="D12" s="32">
        <f>'Minor Schools Boys Pos'!D36</f>
        <v>27</v>
      </c>
      <c r="E12" s="32">
        <f>'Minor Schools Girls Pos'!D38</f>
        <v>37</v>
      </c>
      <c r="F12" s="32">
        <f t="shared" si="0"/>
        <v>64</v>
      </c>
    </row>
    <row r="13" spans="1:6" ht="12.75">
      <c r="A13" s="33" t="s">
        <v>16</v>
      </c>
      <c r="B13" s="35" t="s">
        <v>106</v>
      </c>
      <c r="C13" s="35">
        <v>44</v>
      </c>
      <c r="D13" s="32">
        <f>'Minor Schools Boys Pos'!D37</f>
        <v>6</v>
      </c>
      <c r="E13" s="32">
        <f>'Minor Schools Girls Pos'!D39</f>
        <v>6</v>
      </c>
      <c r="F13" s="32">
        <f t="shared" si="0"/>
        <v>12</v>
      </c>
    </row>
    <row r="14" spans="1:6" ht="12.75">
      <c r="A14" s="33" t="s">
        <v>17</v>
      </c>
      <c r="B14" s="35" t="s">
        <v>107</v>
      </c>
      <c r="C14" s="35">
        <v>20</v>
      </c>
      <c r="D14" s="32">
        <f>'Minor Schools Boys Pos'!D38</f>
        <v>4</v>
      </c>
      <c r="E14" s="32">
        <f>'Minor Schools Girls Pos'!D40</f>
        <v>0</v>
      </c>
      <c r="F14" s="32">
        <f t="shared" si="0"/>
        <v>4</v>
      </c>
    </row>
    <row r="15" spans="1:6" ht="12.75">
      <c r="A15" s="33" t="s">
        <v>18</v>
      </c>
      <c r="B15" s="35" t="s">
        <v>75</v>
      </c>
      <c r="C15" s="35">
        <v>65</v>
      </c>
      <c r="D15" s="32">
        <f>'Minor Schools Boys Pos'!D39</f>
        <v>20</v>
      </c>
      <c r="E15" s="32">
        <f>'Minor Schools Girls Pos'!D41</f>
        <v>15</v>
      </c>
      <c r="F15" s="32">
        <f t="shared" si="0"/>
        <v>35</v>
      </c>
    </row>
    <row r="16" spans="1:6" ht="12.75">
      <c r="A16" s="33" t="s">
        <v>19</v>
      </c>
      <c r="B16" s="35" t="s">
        <v>108</v>
      </c>
      <c r="C16" s="35">
        <v>58</v>
      </c>
      <c r="D16" s="32">
        <f>'Minor Schools Boys Pos'!D40</f>
        <v>34</v>
      </c>
      <c r="E16" s="32">
        <f>'Minor Schools Girls Pos'!D42</f>
        <v>15</v>
      </c>
      <c r="F16" s="32">
        <f t="shared" si="0"/>
        <v>49</v>
      </c>
    </row>
    <row r="17" spans="1:6" ht="12.75">
      <c r="A17" s="33" t="s">
        <v>20</v>
      </c>
      <c r="B17" s="35" t="s">
        <v>109</v>
      </c>
      <c r="C17" s="35">
        <v>21</v>
      </c>
      <c r="D17" s="32">
        <f>'Minor Schools Boys Pos'!D41</f>
        <v>29</v>
      </c>
      <c r="E17" s="32">
        <f>'Minor Schools Girls Pos'!D43</f>
        <v>23</v>
      </c>
      <c r="F17" s="32">
        <f t="shared" si="0"/>
        <v>52</v>
      </c>
    </row>
    <row r="18" spans="1:6" ht="12.75">
      <c r="A18" s="33" t="s">
        <v>21</v>
      </c>
      <c r="B18" s="35" t="s">
        <v>110</v>
      </c>
      <c r="C18" s="35">
        <v>24</v>
      </c>
      <c r="D18" s="32">
        <f>'Minor Schools Boys Pos'!D42</f>
        <v>38</v>
      </c>
      <c r="E18" s="32">
        <f>'Minor Schools Girls Pos'!D44</f>
        <v>41</v>
      </c>
      <c r="F18" s="32">
        <f t="shared" si="0"/>
        <v>79</v>
      </c>
    </row>
    <row r="19" spans="1:6" ht="12.75">
      <c r="A19" s="33" t="s">
        <v>22</v>
      </c>
      <c r="B19" s="35" t="s">
        <v>98</v>
      </c>
      <c r="C19" s="35">
        <v>29</v>
      </c>
      <c r="D19" s="32">
        <f>'Minor Schools Boys Pos'!D43</f>
        <v>3</v>
      </c>
      <c r="E19" s="32">
        <f>'Minor Schools Girls Pos'!D45</f>
        <v>15</v>
      </c>
      <c r="F19" s="32">
        <f t="shared" si="0"/>
        <v>18</v>
      </c>
    </row>
    <row r="20" spans="1:6" ht="12.75">
      <c r="A20" s="33" t="s">
        <v>23</v>
      </c>
      <c r="B20" s="35" t="s">
        <v>87</v>
      </c>
      <c r="C20" s="35">
        <v>79</v>
      </c>
      <c r="D20" s="32">
        <f>'Minor Schools Boys Pos'!D44</f>
        <v>11</v>
      </c>
      <c r="E20" s="32">
        <f>'Minor Schools Girls Pos'!D46</f>
        <v>15</v>
      </c>
      <c r="F20" s="32">
        <f t="shared" si="0"/>
        <v>26</v>
      </c>
    </row>
    <row r="21" spans="1:6" ht="12.75">
      <c r="A21" s="33" t="s">
        <v>24</v>
      </c>
      <c r="B21" s="35" t="s">
        <v>93</v>
      </c>
      <c r="C21" s="35">
        <v>30</v>
      </c>
      <c r="D21" s="32">
        <f>'Minor Schools Boys Pos'!D45</f>
        <v>0</v>
      </c>
      <c r="E21" s="32">
        <f>'Minor Schools Girls Pos'!D47</f>
        <v>30</v>
      </c>
      <c r="F21" s="32">
        <f t="shared" si="0"/>
        <v>30</v>
      </c>
    </row>
    <row r="22" spans="1:6" ht="12.75">
      <c r="A22" s="33" t="s">
        <v>25</v>
      </c>
      <c r="B22" s="35" t="s">
        <v>94</v>
      </c>
      <c r="C22" s="35">
        <v>69</v>
      </c>
      <c r="D22" s="32">
        <f>'Minor Schools Boys Pos'!D46</f>
        <v>20</v>
      </c>
      <c r="E22" s="32">
        <f>'Minor Schools Girls Pos'!D48</f>
        <v>7</v>
      </c>
      <c r="F22" s="32">
        <f t="shared" si="0"/>
        <v>27</v>
      </c>
    </row>
    <row r="23" spans="1:6" ht="12.75">
      <c r="A23" s="33" t="s">
        <v>26</v>
      </c>
      <c r="B23" s="35" t="s">
        <v>111</v>
      </c>
      <c r="C23" s="35">
        <v>32</v>
      </c>
      <c r="D23" s="32">
        <f>'Minor Schools Boys Pos'!D47</f>
        <v>4</v>
      </c>
      <c r="E23" s="32">
        <f>'Minor Schools Girls Pos'!D49</f>
        <v>5</v>
      </c>
      <c r="F23" s="32">
        <f t="shared" si="0"/>
        <v>9</v>
      </c>
    </row>
    <row r="24" spans="1:6" ht="12.75">
      <c r="A24" s="33" t="s">
        <v>27</v>
      </c>
      <c r="B24" s="29">
        <f>'Minor '!A23</f>
        <v>0</v>
      </c>
      <c r="C24" s="22">
        <f>'Minor '!B23</f>
        <v>0</v>
      </c>
      <c r="D24" s="32">
        <f>'Minor Schools Boys Pos'!D48</f>
        <v>0</v>
      </c>
      <c r="E24" s="32">
        <f>'Minor Schools Girls Pos'!D50</f>
        <v>0</v>
      </c>
      <c r="F24" s="32">
        <f t="shared" si="0"/>
        <v>0</v>
      </c>
    </row>
    <row r="25" spans="1:6" ht="12.75">
      <c r="A25" s="33" t="s">
        <v>28</v>
      </c>
      <c r="B25" s="29">
        <f>'Minor '!A24</f>
        <v>0</v>
      </c>
      <c r="C25" s="22">
        <f>'Minor '!B24</f>
        <v>0</v>
      </c>
      <c r="D25" s="32">
        <f>'Minor Schools Boys Pos'!D49</f>
        <v>0</v>
      </c>
      <c r="E25" s="32">
        <f>'Minor Schools Girls Pos'!D51</f>
        <v>0</v>
      </c>
      <c r="F25" s="32">
        <f t="shared" si="0"/>
        <v>0</v>
      </c>
    </row>
    <row r="26" spans="1:6" ht="12.75">
      <c r="A26" s="33" t="s">
        <v>29</v>
      </c>
      <c r="B26" s="29"/>
      <c r="C26" s="22"/>
      <c r="D26" s="32">
        <f>'Minor Schools Boys Pos'!D50</f>
        <v>0</v>
      </c>
      <c r="E26" s="32">
        <f>'Minor Schools Girls Pos'!D52</f>
        <v>0</v>
      </c>
      <c r="F26" s="32">
        <f t="shared" si="0"/>
        <v>0</v>
      </c>
    </row>
    <row r="27" spans="1:6" ht="12.75">
      <c r="A27" s="33" t="s">
        <v>30</v>
      </c>
      <c r="B27" s="29"/>
      <c r="C27" s="22"/>
      <c r="D27" s="32">
        <f>'Minor Schools Boys Pos'!D51</f>
        <v>0</v>
      </c>
      <c r="E27" s="32">
        <f>'Minor Schools Girls Pos'!D53</f>
        <v>0</v>
      </c>
      <c r="F27" s="32">
        <f t="shared" si="0"/>
        <v>0</v>
      </c>
    </row>
    <row r="28" spans="1:6" ht="12.75">
      <c r="A28" s="33" t="s">
        <v>58</v>
      </c>
      <c r="B28" s="29"/>
      <c r="C28" s="22"/>
      <c r="D28" s="32">
        <f>'Minor Schools Boys Pos'!D52</f>
        <v>0</v>
      </c>
      <c r="E28" s="32">
        <f>'Minor Schools Girls Pos'!D54</f>
        <v>0</v>
      </c>
      <c r="F28" s="32">
        <f t="shared" si="0"/>
        <v>0</v>
      </c>
    </row>
    <row r="29" spans="1:6" ht="12.75">
      <c r="A29" s="33" t="s">
        <v>59</v>
      </c>
      <c r="B29" s="29"/>
      <c r="C29" s="22"/>
      <c r="D29" s="32">
        <f>'Minor Schools Boys Pos'!D53</f>
        <v>0</v>
      </c>
      <c r="E29" s="32">
        <f>'Minor Schools Girls Pos'!D55</f>
        <v>0</v>
      </c>
      <c r="F29" s="32">
        <f t="shared" si="0"/>
        <v>0</v>
      </c>
    </row>
    <row r="30" spans="1:6" ht="12.75">
      <c r="A30" s="33" t="s">
        <v>60</v>
      </c>
      <c r="B30" s="29"/>
      <c r="C30" s="22"/>
      <c r="D30" s="32">
        <f>'Minor Schools Boys Pos'!D54</f>
        <v>0</v>
      </c>
      <c r="E30" s="32">
        <f>'Minor Schools Girls Pos'!D56</f>
        <v>0</v>
      </c>
      <c r="F30" s="32">
        <f t="shared" si="0"/>
        <v>0</v>
      </c>
    </row>
  </sheetData>
  <sheetProtection/>
  <autoFilter ref="A7:F7">
    <sortState ref="A8:F30">
      <sortCondition descending="1" sortBy="value" ref="F8:F30"/>
    </sortState>
  </autoFilter>
  <mergeCells count="2">
    <mergeCell ref="A2:F2"/>
    <mergeCell ref="A4:F4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80" zoomScaleNormal="80" zoomScalePageLayoutView="0" workbookViewId="0" topLeftCell="A10">
      <selection activeCell="J9" sqref="J9"/>
    </sheetView>
  </sheetViews>
  <sheetFormatPr defaultColWidth="9.140625" defaultRowHeight="12.75"/>
  <cols>
    <col min="1" max="1" width="48.8515625" style="0" bestFit="1" customWidth="1"/>
    <col min="3" max="3" width="8.00390625" style="28" bestFit="1" customWidth="1"/>
    <col min="4" max="6" width="6.421875" style="28" bestFit="1" customWidth="1"/>
    <col min="7" max="7" width="10.00390625" style="28" bestFit="1" customWidth="1"/>
    <col min="8" max="8" width="12.28125" style="28" bestFit="1" customWidth="1"/>
    <col min="9" max="9" width="6.421875" style="28" bestFit="1" customWidth="1"/>
    <col min="10" max="10" width="10.00390625" style="28" bestFit="1" customWidth="1"/>
    <col min="11" max="11" width="12.28125" style="28" bestFit="1" customWidth="1"/>
    <col min="12" max="13" width="11.8515625" style="28" bestFit="1" customWidth="1"/>
    <col min="14" max="15" width="9.140625" style="28" customWidth="1"/>
  </cols>
  <sheetData>
    <row r="1" spans="1:15" ht="20.25">
      <c r="A1" s="63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ht="12.75"/>
    <row r="3" spans="1:15" ht="15">
      <c r="A3" s="55" t="s">
        <v>73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3:13" ht="15">
      <c r="C4" s="64" t="s">
        <v>66</v>
      </c>
      <c r="D4" s="65"/>
      <c r="E4" s="65"/>
      <c r="F4" s="65"/>
      <c r="G4" s="65"/>
      <c r="H4" s="65"/>
      <c r="I4" s="66"/>
      <c r="K4" s="67" t="s">
        <v>65</v>
      </c>
      <c r="L4" s="68"/>
      <c r="M4" s="69"/>
    </row>
    <row r="5" spans="1:15" ht="12.75">
      <c r="A5" s="1"/>
      <c r="B5" s="1"/>
      <c r="C5" s="15" t="s">
        <v>68</v>
      </c>
      <c r="D5" s="15" t="s">
        <v>69</v>
      </c>
      <c r="E5" s="15" t="s">
        <v>70</v>
      </c>
      <c r="F5" s="15" t="s">
        <v>71</v>
      </c>
      <c r="G5" s="13"/>
      <c r="H5" s="17" t="s">
        <v>67</v>
      </c>
      <c r="I5" s="18" t="s">
        <v>72</v>
      </c>
      <c r="J5" s="10" t="s">
        <v>36</v>
      </c>
      <c r="K5" s="3" t="s">
        <v>5</v>
      </c>
      <c r="L5" s="3" t="s">
        <v>6</v>
      </c>
      <c r="M5" s="3"/>
      <c r="N5" s="10" t="s">
        <v>37</v>
      </c>
      <c r="O5" s="3" t="s">
        <v>9</v>
      </c>
    </row>
    <row r="6" spans="1:15" ht="12.75">
      <c r="A6" s="2" t="s">
        <v>1</v>
      </c>
      <c r="B6" s="2" t="s">
        <v>0</v>
      </c>
      <c r="C6" s="14" t="s">
        <v>7</v>
      </c>
      <c r="D6" s="2">
        <v>70</v>
      </c>
      <c r="E6" s="2">
        <v>80</v>
      </c>
      <c r="F6" s="2">
        <v>90</v>
      </c>
      <c r="G6" s="5">
        <v>200</v>
      </c>
      <c r="H6" s="14" t="s">
        <v>3</v>
      </c>
      <c r="I6" s="16" t="s">
        <v>3</v>
      </c>
      <c r="J6" s="11" t="s">
        <v>4</v>
      </c>
      <c r="K6" s="2" t="s">
        <v>8</v>
      </c>
      <c r="L6" s="2" t="s">
        <v>63</v>
      </c>
      <c r="M6" s="2" t="s">
        <v>64</v>
      </c>
      <c r="N6" s="12" t="s">
        <v>4</v>
      </c>
      <c r="O6" s="2" t="s">
        <v>4</v>
      </c>
    </row>
    <row r="7" spans="1:15" ht="12.75">
      <c r="A7" s="53" t="s">
        <v>95</v>
      </c>
      <c r="B7" s="53">
        <v>57</v>
      </c>
      <c r="C7" s="32"/>
      <c r="D7" s="32"/>
      <c r="E7" s="32"/>
      <c r="F7" s="32"/>
      <c r="G7" s="32"/>
      <c r="H7" s="36"/>
      <c r="I7" s="32"/>
      <c r="J7" s="34">
        <f aca="true" t="shared" si="0" ref="J7:J24">SUM(C7:I7)</f>
        <v>0</v>
      </c>
      <c r="K7" s="32"/>
      <c r="L7" s="32">
        <v>3</v>
      </c>
      <c r="M7" s="32"/>
      <c r="N7" s="34">
        <f aca="true" t="shared" si="1" ref="N7:N24">SUM(K7:M7)</f>
        <v>3</v>
      </c>
      <c r="O7" s="23">
        <f aca="true" t="shared" si="2" ref="O7:O24">SUM(J7+N7)</f>
        <v>3</v>
      </c>
    </row>
    <row r="8" spans="1:17" ht="12.75">
      <c r="A8" s="53" t="s">
        <v>96</v>
      </c>
      <c r="B8" s="53">
        <v>42</v>
      </c>
      <c r="C8" s="32"/>
      <c r="D8" s="32"/>
      <c r="E8" s="32"/>
      <c r="F8" s="32">
        <v>1</v>
      </c>
      <c r="G8" s="32"/>
      <c r="H8" s="32"/>
      <c r="I8" s="32"/>
      <c r="J8" s="34">
        <f t="shared" si="0"/>
        <v>1</v>
      </c>
      <c r="K8" s="32"/>
      <c r="L8" s="32"/>
      <c r="M8" s="32">
        <v>3</v>
      </c>
      <c r="N8" s="34">
        <f t="shared" si="1"/>
        <v>3</v>
      </c>
      <c r="O8" s="23">
        <f t="shared" si="2"/>
        <v>4</v>
      </c>
      <c r="Q8" t="s">
        <v>80</v>
      </c>
    </row>
    <row r="9" spans="1:17" ht="12.75">
      <c r="A9" s="53" t="s">
        <v>88</v>
      </c>
      <c r="B9" s="53">
        <v>84</v>
      </c>
      <c r="C9" s="32">
        <v>3</v>
      </c>
      <c r="D9" s="32">
        <v>2</v>
      </c>
      <c r="E9" s="32">
        <v>2</v>
      </c>
      <c r="F9" s="32">
        <v>6</v>
      </c>
      <c r="G9" s="32">
        <v>5</v>
      </c>
      <c r="H9" s="32">
        <v>8</v>
      </c>
      <c r="I9" s="32">
        <v>12</v>
      </c>
      <c r="J9" s="34">
        <f t="shared" si="0"/>
        <v>38</v>
      </c>
      <c r="K9" s="32">
        <v>6</v>
      </c>
      <c r="L9" s="32">
        <v>2</v>
      </c>
      <c r="M9" s="32">
        <v>5</v>
      </c>
      <c r="N9" s="34">
        <f t="shared" si="1"/>
        <v>13</v>
      </c>
      <c r="O9" s="23">
        <f t="shared" si="2"/>
        <v>51</v>
      </c>
      <c r="Q9" t="s">
        <v>81</v>
      </c>
    </row>
    <row r="10" spans="1:17" ht="12.75">
      <c r="A10" s="53" t="s">
        <v>112</v>
      </c>
      <c r="B10" s="53">
        <v>86</v>
      </c>
      <c r="C10" s="32"/>
      <c r="D10" s="32"/>
      <c r="E10" s="32"/>
      <c r="F10" s="32"/>
      <c r="G10" s="32"/>
      <c r="H10" s="32"/>
      <c r="I10" s="32"/>
      <c r="J10" s="34">
        <f t="shared" si="0"/>
        <v>0</v>
      </c>
      <c r="K10" s="32"/>
      <c r="L10" s="32"/>
      <c r="M10" s="32"/>
      <c r="N10" s="34">
        <f t="shared" si="1"/>
        <v>0</v>
      </c>
      <c r="O10" s="23">
        <f t="shared" si="2"/>
        <v>0</v>
      </c>
      <c r="Q10" t="s">
        <v>82</v>
      </c>
    </row>
    <row r="11" spans="1:17" ht="12.75">
      <c r="A11" s="53" t="s">
        <v>97</v>
      </c>
      <c r="B11" s="53">
        <v>33</v>
      </c>
      <c r="C11" s="32"/>
      <c r="D11" s="32"/>
      <c r="E11" s="32"/>
      <c r="F11" s="32"/>
      <c r="G11" s="32"/>
      <c r="H11" s="32"/>
      <c r="I11" s="32"/>
      <c r="J11" s="34">
        <f t="shared" si="0"/>
        <v>0</v>
      </c>
      <c r="K11" s="32"/>
      <c r="L11" s="32"/>
      <c r="M11" s="32"/>
      <c r="N11" s="34">
        <f t="shared" si="1"/>
        <v>0</v>
      </c>
      <c r="O11" s="23">
        <f t="shared" si="2"/>
        <v>0</v>
      </c>
      <c r="Q11" t="s">
        <v>83</v>
      </c>
    </row>
    <row r="12" spans="1:17" ht="12.75">
      <c r="A12" s="53" t="s">
        <v>113</v>
      </c>
      <c r="B12" s="53">
        <v>70</v>
      </c>
      <c r="C12" s="32">
        <v>4</v>
      </c>
      <c r="D12" s="32">
        <v>3</v>
      </c>
      <c r="E12" s="32">
        <v>5</v>
      </c>
      <c r="F12" s="32">
        <v>2</v>
      </c>
      <c r="G12" s="32">
        <v>1</v>
      </c>
      <c r="H12" s="32">
        <v>10</v>
      </c>
      <c r="I12" s="32">
        <v>6</v>
      </c>
      <c r="J12" s="34">
        <f t="shared" si="0"/>
        <v>31</v>
      </c>
      <c r="K12" s="32"/>
      <c r="L12" s="32"/>
      <c r="M12" s="32"/>
      <c r="N12" s="34">
        <f t="shared" si="1"/>
        <v>0</v>
      </c>
      <c r="O12" s="23">
        <f t="shared" si="2"/>
        <v>31</v>
      </c>
      <c r="Q12" t="s">
        <v>84</v>
      </c>
    </row>
    <row r="13" spans="1:17" ht="12.75">
      <c r="A13" s="53" t="s">
        <v>101</v>
      </c>
      <c r="B13" s="53">
        <v>9</v>
      </c>
      <c r="C13" s="32"/>
      <c r="D13" s="32"/>
      <c r="E13" s="32"/>
      <c r="F13" s="32"/>
      <c r="G13" s="32"/>
      <c r="H13" s="32"/>
      <c r="J13" s="34">
        <f t="shared" si="0"/>
        <v>0</v>
      </c>
      <c r="K13" s="32"/>
      <c r="L13" s="32">
        <v>4</v>
      </c>
      <c r="M13" s="32">
        <v>4</v>
      </c>
      <c r="N13" s="34">
        <f t="shared" si="1"/>
        <v>8</v>
      </c>
      <c r="O13" s="23">
        <f t="shared" si="2"/>
        <v>8</v>
      </c>
      <c r="Q13" t="s">
        <v>85</v>
      </c>
    </row>
    <row r="14" spans="1:15" ht="12.75">
      <c r="A14" s="53" t="s">
        <v>114</v>
      </c>
      <c r="B14" s="53">
        <v>25</v>
      </c>
      <c r="C14" s="32">
        <v>2</v>
      </c>
      <c r="D14" s="32"/>
      <c r="E14" s="32"/>
      <c r="F14" s="32"/>
      <c r="G14" s="32">
        <v>6</v>
      </c>
      <c r="H14" s="32">
        <v>12</v>
      </c>
      <c r="I14" s="32"/>
      <c r="J14" s="34">
        <f t="shared" si="0"/>
        <v>20</v>
      </c>
      <c r="K14" s="32"/>
      <c r="L14" s="32"/>
      <c r="M14" s="32"/>
      <c r="N14" s="34">
        <f t="shared" si="1"/>
        <v>0</v>
      </c>
      <c r="O14" s="23">
        <f t="shared" si="2"/>
        <v>20</v>
      </c>
    </row>
    <row r="15" spans="1:15" ht="12.75">
      <c r="A15" s="53" t="s">
        <v>115</v>
      </c>
      <c r="B15" s="53">
        <v>47</v>
      </c>
      <c r="C15" s="32">
        <v>1</v>
      </c>
      <c r="D15" s="32"/>
      <c r="E15" s="32"/>
      <c r="F15" s="32"/>
      <c r="G15" s="32">
        <v>3</v>
      </c>
      <c r="H15" s="32"/>
      <c r="I15" s="32"/>
      <c r="J15" s="34">
        <f t="shared" si="0"/>
        <v>4</v>
      </c>
      <c r="K15" s="32">
        <v>1</v>
      </c>
      <c r="L15" s="32"/>
      <c r="M15" s="32"/>
      <c r="N15" s="34">
        <f t="shared" si="1"/>
        <v>1</v>
      </c>
      <c r="O15" s="23">
        <f t="shared" si="2"/>
        <v>5</v>
      </c>
    </row>
    <row r="16" spans="1:15" ht="12.75">
      <c r="A16" s="53" t="s">
        <v>116</v>
      </c>
      <c r="B16" s="53">
        <v>76</v>
      </c>
      <c r="C16" s="32">
        <v>5</v>
      </c>
      <c r="D16" s="32"/>
      <c r="E16" s="32">
        <v>6</v>
      </c>
      <c r="F16" s="32">
        <v>3</v>
      </c>
      <c r="G16" s="32"/>
      <c r="H16" s="32"/>
      <c r="I16" s="32">
        <v>10</v>
      </c>
      <c r="J16" s="34">
        <f t="shared" si="0"/>
        <v>24</v>
      </c>
      <c r="K16" s="32">
        <v>4</v>
      </c>
      <c r="L16" s="32"/>
      <c r="M16" s="32"/>
      <c r="N16" s="34">
        <f t="shared" si="1"/>
        <v>4</v>
      </c>
      <c r="O16" s="23">
        <f t="shared" si="2"/>
        <v>28</v>
      </c>
    </row>
    <row r="17" spans="1:15" ht="12.75">
      <c r="A17" s="53" t="s">
        <v>91</v>
      </c>
      <c r="B17" s="53">
        <v>72</v>
      </c>
      <c r="C17" s="32"/>
      <c r="D17" s="32"/>
      <c r="E17" s="32">
        <v>3</v>
      </c>
      <c r="F17" s="32"/>
      <c r="G17" s="32">
        <v>2</v>
      </c>
      <c r="H17" s="32">
        <v>6</v>
      </c>
      <c r="I17" s="32">
        <v>8</v>
      </c>
      <c r="J17" s="34">
        <f t="shared" si="0"/>
        <v>19</v>
      </c>
      <c r="K17" s="32">
        <v>5</v>
      </c>
      <c r="L17" s="32">
        <v>5</v>
      </c>
      <c r="M17" s="32">
        <v>6</v>
      </c>
      <c r="N17" s="34">
        <f t="shared" si="1"/>
        <v>16</v>
      </c>
      <c r="O17" s="23">
        <f t="shared" si="2"/>
        <v>35</v>
      </c>
    </row>
    <row r="18" spans="1:15" ht="12.75">
      <c r="A18" s="53" t="s">
        <v>92</v>
      </c>
      <c r="B18" s="53">
        <v>55</v>
      </c>
      <c r="C18" s="32"/>
      <c r="D18" s="32"/>
      <c r="E18" s="32"/>
      <c r="F18" s="32"/>
      <c r="G18" s="32"/>
      <c r="H18" s="32"/>
      <c r="I18" s="32"/>
      <c r="J18" s="34">
        <f t="shared" si="0"/>
        <v>0</v>
      </c>
      <c r="K18" s="32"/>
      <c r="L18" s="32"/>
      <c r="M18" s="32"/>
      <c r="N18" s="34">
        <f t="shared" si="1"/>
        <v>0</v>
      </c>
      <c r="O18" s="23">
        <f t="shared" si="2"/>
        <v>0</v>
      </c>
    </row>
    <row r="19" spans="1:15" ht="12.75">
      <c r="A19" s="53" t="s">
        <v>117</v>
      </c>
      <c r="B19" s="53">
        <v>38</v>
      </c>
      <c r="C19" s="32"/>
      <c r="D19" s="32">
        <v>4</v>
      </c>
      <c r="E19" s="32"/>
      <c r="F19" s="32"/>
      <c r="G19" s="32"/>
      <c r="H19" s="32"/>
      <c r="I19" s="32"/>
      <c r="J19" s="34">
        <f t="shared" si="0"/>
        <v>4</v>
      </c>
      <c r="K19" s="32">
        <v>2</v>
      </c>
      <c r="L19" s="32"/>
      <c r="M19" s="32"/>
      <c r="N19" s="34">
        <f t="shared" si="1"/>
        <v>2</v>
      </c>
      <c r="O19" s="23">
        <f t="shared" si="2"/>
        <v>6</v>
      </c>
    </row>
    <row r="20" spans="1:15" ht="12.75">
      <c r="A20" s="53" t="s">
        <v>118</v>
      </c>
      <c r="B20" s="53">
        <v>48</v>
      </c>
      <c r="C20" s="32">
        <v>6</v>
      </c>
      <c r="D20" s="32">
        <v>6</v>
      </c>
      <c r="E20" s="32"/>
      <c r="F20" s="32">
        <v>4</v>
      </c>
      <c r="G20" s="32"/>
      <c r="H20" s="32"/>
      <c r="I20" s="32"/>
      <c r="J20" s="34">
        <f t="shared" si="0"/>
        <v>16</v>
      </c>
      <c r="K20" s="32">
        <v>3</v>
      </c>
      <c r="L20" s="32">
        <v>6</v>
      </c>
      <c r="M20" s="32"/>
      <c r="N20" s="34">
        <f t="shared" si="1"/>
        <v>9</v>
      </c>
      <c r="O20" s="23">
        <f t="shared" si="2"/>
        <v>25</v>
      </c>
    </row>
    <row r="21" spans="1:15" ht="12.75">
      <c r="A21" s="53" t="s">
        <v>119</v>
      </c>
      <c r="B21" s="53">
        <v>3</v>
      </c>
      <c r="C21" s="32"/>
      <c r="D21" s="32"/>
      <c r="E21" s="32"/>
      <c r="F21" s="32"/>
      <c r="G21" s="32"/>
      <c r="H21" s="32"/>
      <c r="I21" s="32">
        <v>4</v>
      </c>
      <c r="J21" s="34">
        <f t="shared" si="0"/>
        <v>4</v>
      </c>
      <c r="K21" s="32"/>
      <c r="L21" s="32"/>
      <c r="M21" s="32"/>
      <c r="N21" s="34">
        <f t="shared" si="1"/>
        <v>0</v>
      </c>
      <c r="O21" s="23">
        <f t="shared" si="2"/>
        <v>4</v>
      </c>
    </row>
    <row r="22" spans="1:15" ht="12.75">
      <c r="A22" s="53" t="s">
        <v>120</v>
      </c>
      <c r="B22" s="53">
        <v>12</v>
      </c>
      <c r="C22" s="32"/>
      <c r="D22" s="32">
        <v>5</v>
      </c>
      <c r="E22" s="32">
        <v>1</v>
      </c>
      <c r="F22" s="32"/>
      <c r="G22" s="32"/>
      <c r="H22" s="32"/>
      <c r="I22" s="32"/>
      <c r="J22" s="34">
        <f t="shared" si="0"/>
        <v>6</v>
      </c>
      <c r="K22" s="32"/>
      <c r="L22" s="32">
        <v>1</v>
      </c>
      <c r="M22" s="32">
        <v>1</v>
      </c>
      <c r="N22" s="34">
        <f t="shared" si="1"/>
        <v>2</v>
      </c>
      <c r="O22" s="23">
        <f t="shared" si="2"/>
        <v>8</v>
      </c>
    </row>
    <row r="23" spans="1:15" ht="12.75">
      <c r="A23" s="53" t="s">
        <v>121</v>
      </c>
      <c r="B23" s="53">
        <v>67</v>
      </c>
      <c r="C23" s="32"/>
      <c r="D23" s="32">
        <v>1</v>
      </c>
      <c r="E23" s="32"/>
      <c r="F23" s="32"/>
      <c r="G23" s="32"/>
      <c r="H23" s="32">
        <v>4</v>
      </c>
      <c r="I23" s="32"/>
      <c r="J23" s="34">
        <f t="shared" si="0"/>
        <v>5</v>
      </c>
      <c r="K23" s="32"/>
      <c r="L23" s="32"/>
      <c r="M23" s="32">
        <v>2</v>
      </c>
      <c r="N23" s="34">
        <f t="shared" si="1"/>
        <v>2</v>
      </c>
      <c r="O23" s="23">
        <f t="shared" si="2"/>
        <v>7</v>
      </c>
    </row>
    <row r="24" spans="1:15" ht="12.75">
      <c r="A24" s="53" t="s">
        <v>133</v>
      </c>
      <c r="B24" s="53">
        <v>4</v>
      </c>
      <c r="C24" s="32"/>
      <c r="D24" s="32"/>
      <c r="E24" s="32">
        <v>4</v>
      </c>
      <c r="F24" s="32">
        <v>5</v>
      </c>
      <c r="G24" s="32">
        <v>4</v>
      </c>
      <c r="H24" s="32">
        <v>2</v>
      </c>
      <c r="I24" s="32">
        <v>2</v>
      </c>
      <c r="J24" s="34">
        <f t="shared" si="0"/>
        <v>17</v>
      </c>
      <c r="K24" s="32"/>
      <c r="L24" s="32"/>
      <c r="M24" s="32"/>
      <c r="N24" s="34">
        <f t="shared" si="1"/>
        <v>0</v>
      </c>
      <c r="O24" s="23">
        <f t="shared" si="2"/>
        <v>17</v>
      </c>
    </row>
    <row r="25" spans="1:15" ht="12.75">
      <c r="A25" s="42"/>
      <c r="B25" s="42"/>
      <c r="C25" s="32"/>
      <c r="D25" s="32"/>
      <c r="E25" s="32"/>
      <c r="F25" s="32"/>
      <c r="G25" s="32"/>
      <c r="H25" s="32"/>
      <c r="I25" s="32"/>
      <c r="J25" s="34">
        <f aca="true" t="shared" si="3" ref="J25:J30">SUM(C25:I25)</f>
        <v>0</v>
      </c>
      <c r="K25" s="32"/>
      <c r="L25" s="32"/>
      <c r="M25" s="32"/>
      <c r="N25" s="34">
        <f aca="true" t="shared" si="4" ref="N25:N30">SUM(K25:M25)</f>
        <v>0</v>
      </c>
      <c r="O25" s="23">
        <f aca="true" t="shared" si="5" ref="O25:O30">SUM(J25+N25)</f>
        <v>0</v>
      </c>
    </row>
    <row r="26" spans="1:15" ht="12.75">
      <c r="A26" s="42"/>
      <c r="B26" s="42"/>
      <c r="C26" s="32"/>
      <c r="D26" s="32"/>
      <c r="E26" s="32"/>
      <c r="F26" s="32"/>
      <c r="G26" s="32"/>
      <c r="H26" s="32"/>
      <c r="I26" s="32"/>
      <c r="J26" s="34">
        <f t="shared" si="3"/>
        <v>0</v>
      </c>
      <c r="K26" s="32"/>
      <c r="L26" s="32"/>
      <c r="M26" s="32"/>
      <c r="N26" s="34">
        <f t="shared" si="4"/>
        <v>0</v>
      </c>
      <c r="O26" s="23">
        <f t="shared" si="5"/>
        <v>0</v>
      </c>
    </row>
    <row r="27" spans="1:15" ht="12.75">
      <c r="A27" s="42"/>
      <c r="B27" s="42"/>
      <c r="C27" s="32"/>
      <c r="D27" s="32"/>
      <c r="E27" s="32"/>
      <c r="F27" s="32"/>
      <c r="G27" s="32"/>
      <c r="H27" s="32"/>
      <c r="I27" s="32"/>
      <c r="J27" s="34">
        <f t="shared" si="3"/>
        <v>0</v>
      </c>
      <c r="K27" s="32"/>
      <c r="L27" s="32"/>
      <c r="M27" s="32"/>
      <c r="N27" s="34">
        <f t="shared" si="4"/>
        <v>0</v>
      </c>
      <c r="O27" s="23">
        <f t="shared" si="5"/>
        <v>0</v>
      </c>
    </row>
    <row r="28" spans="1:15" ht="12.75">
      <c r="A28" s="44"/>
      <c r="B28" s="45"/>
      <c r="C28" s="32"/>
      <c r="D28" s="32"/>
      <c r="E28" s="32"/>
      <c r="F28" s="32"/>
      <c r="G28" s="32"/>
      <c r="H28" s="32"/>
      <c r="I28" s="32"/>
      <c r="J28" s="34">
        <f t="shared" si="3"/>
        <v>0</v>
      </c>
      <c r="K28" s="32"/>
      <c r="L28" s="32"/>
      <c r="M28" s="32"/>
      <c r="N28" s="34">
        <f t="shared" si="4"/>
        <v>0</v>
      </c>
      <c r="O28" s="23">
        <f t="shared" si="5"/>
        <v>0</v>
      </c>
    </row>
    <row r="29" spans="1:15" ht="12.75">
      <c r="A29" s="42"/>
      <c r="B29" s="42"/>
      <c r="C29" s="32"/>
      <c r="D29" s="32"/>
      <c r="E29" s="32"/>
      <c r="F29" s="32"/>
      <c r="G29" s="32"/>
      <c r="H29" s="32"/>
      <c r="I29" s="32"/>
      <c r="J29" s="34">
        <f t="shared" si="3"/>
        <v>0</v>
      </c>
      <c r="K29" s="32"/>
      <c r="L29" s="32"/>
      <c r="M29" s="32"/>
      <c r="N29" s="34">
        <f t="shared" si="4"/>
        <v>0</v>
      </c>
      <c r="O29" s="23">
        <f t="shared" si="5"/>
        <v>0</v>
      </c>
    </row>
    <row r="30" spans="1:15" ht="12.75">
      <c r="A30" s="42"/>
      <c r="B30" s="42"/>
      <c r="C30" s="32"/>
      <c r="D30" s="32"/>
      <c r="E30" s="32"/>
      <c r="F30" s="32"/>
      <c r="G30" s="32"/>
      <c r="H30" s="32"/>
      <c r="I30" s="32"/>
      <c r="J30" s="34">
        <f t="shared" si="3"/>
        <v>0</v>
      </c>
      <c r="K30" s="32"/>
      <c r="L30" s="32"/>
      <c r="M30" s="32"/>
      <c r="N30" s="34">
        <f t="shared" si="4"/>
        <v>0</v>
      </c>
      <c r="O30" s="23">
        <f t="shared" si="5"/>
        <v>0</v>
      </c>
    </row>
    <row r="31" spans="1:13" ht="12.75">
      <c r="A31" s="62" t="s">
        <v>10</v>
      </c>
      <c r="B31" s="62"/>
      <c r="C31" s="27">
        <f>SUM(C7:C30)</f>
        <v>21</v>
      </c>
      <c r="D31" s="27">
        <f aca="true" t="shared" si="6" ref="D31:I31">SUM(D7:D30)</f>
        <v>21</v>
      </c>
      <c r="E31" s="27">
        <f t="shared" si="6"/>
        <v>21</v>
      </c>
      <c r="F31" s="27">
        <f t="shared" si="6"/>
        <v>21</v>
      </c>
      <c r="G31" s="27">
        <f t="shared" si="6"/>
        <v>21</v>
      </c>
      <c r="H31" s="27">
        <f t="shared" si="6"/>
        <v>42</v>
      </c>
      <c r="I31" s="27">
        <f t="shared" si="6"/>
        <v>42</v>
      </c>
      <c r="K31" s="27">
        <f>SUM(K7:K30)</f>
        <v>21</v>
      </c>
      <c r="L31" s="27">
        <f>SUM(L7:L30)</f>
        <v>21</v>
      </c>
      <c r="M31" s="27">
        <f>SUM(M7:M30)</f>
        <v>21</v>
      </c>
    </row>
    <row r="32" spans="1:13" ht="12.75">
      <c r="A32" s="62" t="s">
        <v>32</v>
      </c>
      <c r="B32" s="62"/>
      <c r="C32" s="27">
        <v>21</v>
      </c>
      <c r="D32" s="27">
        <v>21</v>
      </c>
      <c r="E32" s="27">
        <v>21</v>
      </c>
      <c r="F32" s="27">
        <v>21</v>
      </c>
      <c r="G32" s="27">
        <v>21</v>
      </c>
      <c r="H32" s="27">
        <v>42</v>
      </c>
      <c r="I32" s="27">
        <v>42</v>
      </c>
      <c r="K32" s="27">
        <v>21</v>
      </c>
      <c r="L32" s="27">
        <v>21</v>
      </c>
      <c r="M32" s="27">
        <v>21</v>
      </c>
    </row>
    <row r="36" spans="1:15" ht="15">
      <c r="A36" s="55" t="s">
        <v>78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3:13" ht="15">
      <c r="C37" s="56" t="s">
        <v>66</v>
      </c>
      <c r="D37" s="57"/>
      <c r="E37" s="57"/>
      <c r="F37" s="57"/>
      <c r="G37" s="57"/>
      <c r="H37" s="57"/>
      <c r="I37" s="58"/>
      <c r="K37" s="59" t="s">
        <v>65</v>
      </c>
      <c r="L37" s="60"/>
      <c r="M37" s="61"/>
    </row>
    <row r="38" spans="1:15" ht="12.75">
      <c r="A38" s="1"/>
      <c r="B38" s="1"/>
      <c r="C38" s="15" t="s">
        <v>68</v>
      </c>
      <c r="D38" s="15" t="s">
        <v>69</v>
      </c>
      <c r="E38" s="15" t="s">
        <v>70</v>
      </c>
      <c r="F38" s="15" t="s">
        <v>71</v>
      </c>
      <c r="G38" s="13"/>
      <c r="H38" s="17" t="s">
        <v>67</v>
      </c>
      <c r="I38" s="18" t="s">
        <v>72</v>
      </c>
      <c r="J38" s="19" t="s">
        <v>36</v>
      </c>
      <c r="K38" s="3" t="s">
        <v>5</v>
      </c>
      <c r="L38" s="3" t="s">
        <v>6</v>
      </c>
      <c r="M38" s="3"/>
      <c r="N38" s="19" t="s">
        <v>37</v>
      </c>
      <c r="O38" s="3" t="s">
        <v>9</v>
      </c>
    </row>
    <row r="39" spans="1:15" ht="12.75">
      <c r="A39" s="2" t="s">
        <v>1</v>
      </c>
      <c r="B39" s="2" t="s">
        <v>0</v>
      </c>
      <c r="C39" s="14" t="s">
        <v>7</v>
      </c>
      <c r="D39" s="2">
        <v>70</v>
      </c>
      <c r="E39" s="2">
        <v>80</v>
      </c>
      <c r="F39" s="2">
        <v>90</v>
      </c>
      <c r="G39" s="5">
        <v>200</v>
      </c>
      <c r="H39" s="14" t="s">
        <v>3</v>
      </c>
      <c r="I39" s="16" t="s">
        <v>3</v>
      </c>
      <c r="J39" s="20" t="s">
        <v>4</v>
      </c>
      <c r="K39" s="2" t="s">
        <v>8</v>
      </c>
      <c r="L39" s="2" t="s">
        <v>63</v>
      </c>
      <c r="M39" s="2" t="s">
        <v>64</v>
      </c>
      <c r="N39" s="21" t="s">
        <v>4</v>
      </c>
      <c r="O39" s="2" t="s">
        <v>4</v>
      </c>
    </row>
    <row r="40" spans="1:15" ht="12.75">
      <c r="A40" s="53" t="s">
        <v>95</v>
      </c>
      <c r="B40" s="53">
        <v>57</v>
      </c>
      <c r="C40" s="32">
        <v>2</v>
      </c>
      <c r="D40" s="32"/>
      <c r="E40" s="32"/>
      <c r="F40" s="32">
        <v>2</v>
      </c>
      <c r="G40" s="32"/>
      <c r="H40" s="36"/>
      <c r="I40" s="32"/>
      <c r="J40" s="35">
        <f aca="true" t="shared" si="7" ref="J40:J57">SUM(C40:I40)</f>
        <v>4</v>
      </c>
      <c r="K40" s="32"/>
      <c r="L40" s="32">
        <v>4</v>
      </c>
      <c r="M40" s="32">
        <v>1</v>
      </c>
      <c r="N40" s="35">
        <f aca="true" t="shared" si="8" ref="N40:N57">SUM(K40:M40)</f>
        <v>5</v>
      </c>
      <c r="O40" s="23">
        <f aca="true" t="shared" si="9" ref="O40:O57">SUM(J40+N40)</f>
        <v>9</v>
      </c>
    </row>
    <row r="41" spans="1:17" ht="12.75">
      <c r="A41" s="53" t="s">
        <v>96</v>
      </c>
      <c r="B41" s="53">
        <v>42</v>
      </c>
      <c r="C41" s="32"/>
      <c r="D41" s="32">
        <v>4</v>
      </c>
      <c r="E41" s="32">
        <v>3</v>
      </c>
      <c r="F41" s="32"/>
      <c r="G41" s="32"/>
      <c r="H41" s="32"/>
      <c r="I41" s="32"/>
      <c r="J41" s="35">
        <f t="shared" si="7"/>
        <v>7</v>
      </c>
      <c r="K41" s="32"/>
      <c r="L41" s="32"/>
      <c r="M41" s="32"/>
      <c r="N41" s="35">
        <f t="shared" si="8"/>
        <v>0</v>
      </c>
      <c r="O41" s="23">
        <f t="shared" si="9"/>
        <v>7</v>
      </c>
      <c r="Q41" t="s">
        <v>80</v>
      </c>
    </row>
    <row r="42" spans="1:17" ht="12.75">
      <c r="A42" s="53" t="s">
        <v>88</v>
      </c>
      <c r="B42" s="53">
        <v>84</v>
      </c>
      <c r="C42" s="32">
        <v>4</v>
      </c>
      <c r="D42" s="32">
        <v>1</v>
      </c>
      <c r="E42" s="32">
        <v>2</v>
      </c>
      <c r="F42" s="32">
        <v>6</v>
      </c>
      <c r="G42" s="32">
        <v>5</v>
      </c>
      <c r="H42" s="32">
        <v>6</v>
      </c>
      <c r="I42" s="32">
        <v>12</v>
      </c>
      <c r="J42" s="35">
        <f t="shared" si="7"/>
        <v>36</v>
      </c>
      <c r="K42" s="32">
        <v>6</v>
      </c>
      <c r="L42" s="32">
        <v>6</v>
      </c>
      <c r="M42" s="32">
        <v>6</v>
      </c>
      <c r="N42" s="35">
        <f t="shared" si="8"/>
        <v>18</v>
      </c>
      <c r="O42" s="23">
        <f t="shared" si="9"/>
        <v>54</v>
      </c>
      <c r="Q42" t="s">
        <v>81</v>
      </c>
    </row>
    <row r="43" spans="1:17" ht="12.75">
      <c r="A43" s="53" t="s">
        <v>112</v>
      </c>
      <c r="B43" s="53">
        <v>86</v>
      </c>
      <c r="C43" s="32"/>
      <c r="D43" s="32"/>
      <c r="E43" s="32">
        <v>5</v>
      </c>
      <c r="F43" s="32"/>
      <c r="G43" s="32">
        <v>1</v>
      </c>
      <c r="H43" s="32"/>
      <c r="I43" s="32"/>
      <c r="J43" s="35">
        <f t="shared" si="7"/>
        <v>6</v>
      </c>
      <c r="K43" s="32"/>
      <c r="L43" s="32"/>
      <c r="M43" s="32"/>
      <c r="N43" s="35">
        <f t="shared" si="8"/>
        <v>0</v>
      </c>
      <c r="O43" s="23">
        <f t="shared" si="9"/>
        <v>6</v>
      </c>
      <c r="Q43" t="s">
        <v>82</v>
      </c>
    </row>
    <row r="44" spans="1:17" ht="12.75">
      <c r="A44" s="53" t="s">
        <v>97</v>
      </c>
      <c r="B44" s="53">
        <v>33</v>
      </c>
      <c r="C44" s="32"/>
      <c r="D44" s="32"/>
      <c r="E44" s="32">
        <v>4</v>
      </c>
      <c r="F44" s="32"/>
      <c r="G44" s="32">
        <v>3</v>
      </c>
      <c r="H44" s="32"/>
      <c r="I44" s="32"/>
      <c r="J44" s="35">
        <f t="shared" si="7"/>
        <v>7</v>
      </c>
      <c r="K44" s="32"/>
      <c r="L44" s="32"/>
      <c r="M44" s="32">
        <v>3</v>
      </c>
      <c r="N44" s="35">
        <f t="shared" si="8"/>
        <v>3</v>
      </c>
      <c r="O44" s="23">
        <f t="shared" si="9"/>
        <v>10</v>
      </c>
      <c r="Q44" t="s">
        <v>83</v>
      </c>
    </row>
    <row r="45" spans="1:17" ht="12.75">
      <c r="A45" s="53" t="s">
        <v>113</v>
      </c>
      <c r="B45" s="53">
        <v>70</v>
      </c>
      <c r="C45" s="32"/>
      <c r="D45" s="32"/>
      <c r="E45" s="32"/>
      <c r="F45" s="32"/>
      <c r="G45" s="32">
        <v>4</v>
      </c>
      <c r="H45" s="32">
        <v>8</v>
      </c>
      <c r="I45" s="32">
        <v>2</v>
      </c>
      <c r="J45" s="35">
        <f t="shared" si="7"/>
        <v>14</v>
      </c>
      <c r="K45" s="32">
        <v>4</v>
      </c>
      <c r="L45" s="32"/>
      <c r="M45" s="32">
        <v>5</v>
      </c>
      <c r="N45" s="35">
        <f t="shared" si="8"/>
        <v>9</v>
      </c>
      <c r="O45" s="23">
        <f t="shared" si="9"/>
        <v>23</v>
      </c>
      <c r="Q45" t="s">
        <v>84</v>
      </c>
    </row>
    <row r="46" spans="1:17" ht="12.75">
      <c r="A46" s="53" t="s">
        <v>101</v>
      </c>
      <c r="B46" s="53">
        <v>9</v>
      </c>
      <c r="C46" s="32">
        <v>3</v>
      </c>
      <c r="D46" s="32"/>
      <c r="E46" s="32"/>
      <c r="F46" s="32">
        <v>5</v>
      </c>
      <c r="G46" s="32"/>
      <c r="H46" s="32"/>
      <c r="J46" s="35">
        <f t="shared" si="7"/>
        <v>8</v>
      </c>
      <c r="K46" s="32"/>
      <c r="L46" s="32"/>
      <c r="M46" s="32"/>
      <c r="N46" s="35">
        <f t="shared" si="8"/>
        <v>0</v>
      </c>
      <c r="O46" s="23">
        <f t="shared" si="9"/>
        <v>8</v>
      </c>
      <c r="Q46" t="s">
        <v>85</v>
      </c>
    </row>
    <row r="47" spans="1:15" ht="12.75">
      <c r="A47" s="53" t="s">
        <v>114</v>
      </c>
      <c r="B47" s="53">
        <v>25</v>
      </c>
      <c r="C47" s="32"/>
      <c r="D47" s="32"/>
      <c r="E47" s="32"/>
      <c r="F47" s="32"/>
      <c r="G47" s="32"/>
      <c r="H47" s="32">
        <v>10</v>
      </c>
      <c r="I47" s="32"/>
      <c r="J47" s="35">
        <f t="shared" si="7"/>
        <v>10</v>
      </c>
      <c r="K47" s="32"/>
      <c r="L47" s="32">
        <v>1</v>
      </c>
      <c r="M47" s="32">
        <v>4</v>
      </c>
      <c r="N47" s="35">
        <f t="shared" si="8"/>
        <v>5</v>
      </c>
      <c r="O47" s="23">
        <f t="shared" si="9"/>
        <v>15</v>
      </c>
    </row>
    <row r="48" spans="1:15" ht="12.75">
      <c r="A48" s="53" t="s">
        <v>115</v>
      </c>
      <c r="B48" s="53">
        <v>47</v>
      </c>
      <c r="C48" s="32"/>
      <c r="D48" s="32"/>
      <c r="E48" s="32"/>
      <c r="F48" s="32"/>
      <c r="G48" s="32"/>
      <c r="H48" s="32"/>
      <c r="I48" s="32">
        <v>10</v>
      </c>
      <c r="J48" s="35">
        <f t="shared" si="7"/>
        <v>10</v>
      </c>
      <c r="K48" s="32"/>
      <c r="L48" s="32"/>
      <c r="M48" s="32"/>
      <c r="N48" s="35">
        <f t="shared" si="8"/>
        <v>0</v>
      </c>
      <c r="O48" s="23">
        <f t="shared" si="9"/>
        <v>10</v>
      </c>
    </row>
    <row r="49" spans="1:15" ht="12.75">
      <c r="A49" s="53" t="s">
        <v>116</v>
      </c>
      <c r="B49" s="53">
        <v>76</v>
      </c>
      <c r="C49" s="32">
        <v>5</v>
      </c>
      <c r="D49" s="32">
        <v>6</v>
      </c>
      <c r="E49" s="32"/>
      <c r="F49" s="32">
        <v>3</v>
      </c>
      <c r="G49" s="32"/>
      <c r="H49" s="32">
        <v>12</v>
      </c>
      <c r="I49" s="32">
        <v>8</v>
      </c>
      <c r="J49" s="35">
        <f t="shared" si="7"/>
        <v>34</v>
      </c>
      <c r="K49" s="32">
        <v>2</v>
      </c>
      <c r="L49" s="32"/>
      <c r="M49" s="32"/>
      <c r="N49" s="35">
        <f t="shared" si="8"/>
        <v>2</v>
      </c>
      <c r="O49" s="23">
        <f t="shared" si="9"/>
        <v>36</v>
      </c>
    </row>
    <row r="50" spans="1:15" ht="12.75">
      <c r="A50" s="53" t="s">
        <v>91</v>
      </c>
      <c r="B50" s="53">
        <v>72</v>
      </c>
      <c r="C50" s="32">
        <v>6</v>
      </c>
      <c r="D50" s="32">
        <v>2</v>
      </c>
      <c r="E50" s="32">
        <v>6</v>
      </c>
      <c r="F50" s="32"/>
      <c r="G50" s="32">
        <v>2</v>
      </c>
      <c r="H50" s="32"/>
      <c r="I50" s="32"/>
      <c r="J50" s="35">
        <f t="shared" si="7"/>
        <v>16</v>
      </c>
      <c r="K50" s="32"/>
      <c r="L50" s="32"/>
      <c r="M50" s="32">
        <v>2</v>
      </c>
      <c r="N50" s="35">
        <f t="shared" si="8"/>
        <v>2</v>
      </c>
      <c r="O50" s="23">
        <f t="shared" si="9"/>
        <v>18</v>
      </c>
    </row>
    <row r="51" spans="1:15" ht="12.75">
      <c r="A51" s="53" t="s">
        <v>92</v>
      </c>
      <c r="B51" s="53">
        <v>55</v>
      </c>
      <c r="C51" s="32"/>
      <c r="D51" s="32"/>
      <c r="E51" s="32"/>
      <c r="F51" s="32">
        <v>4</v>
      </c>
      <c r="G51" s="32"/>
      <c r="H51" s="32"/>
      <c r="I51" s="32"/>
      <c r="J51" s="35">
        <f t="shared" si="7"/>
        <v>4</v>
      </c>
      <c r="K51" s="32">
        <v>5</v>
      </c>
      <c r="L51" s="32"/>
      <c r="M51" s="32"/>
      <c r="N51" s="35">
        <f t="shared" si="8"/>
        <v>5</v>
      </c>
      <c r="O51" s="23">
        <f t="shared" si="9"/>
        <v>9</v>
      </c>
    </row>
    <row r="52" spans="1:15" ht="12.75">
      <c r="A52" s="53" t="s">
        <v>117</v>
      </c>
      <c r="B52" s="53">
        <v>38</v>
      </c>
      <c r="C52" s="32"/>
      <c r="D52" s="32"/>
      <c r="E52" s="32"/>
      <c r="F52" s="32"/>
      <c r="G52" s="32">
        <v>6</v>
      </c>
      <c r="H52" s="32"/>
      <c r="I52" s="32"/>
      <c r="J52" s="35">
        <f t="shared" si="7"/>
        <v>6</v>
      </c>
      <c r="K52" s="32">
        <v>3</v>
      </c>
      <c r="L52" s="32">
        <v>5</v>
      </c>
      <c r="M52" s="32"/>
      <c r="N52" s="35">
        <f t="shared" si="8"/>
        <v>8</v>
      </c>
      <c r="O52" s="23">
        <f t="shared" si="9"/>
        <v>14</v>
      </c>
    </row>
    <row r="53" spans="1:15" ht="12.75">
      <c r="A53" s="53" t="s">
        <v>118</v>
      </c>
      <c r="B53" s="53">
        <v>48</v>
      </c>
      <c r="C53" s="32"/>
      <c r="D53" s="32"/>
      <c r="E53" s="32"/>
      <c r="F53" s="32">
        <v>1</v>
      </c>
      <c r="G53" s="32"/>
      <c r="H53" s="32"/>
      <c r="I53" s="32"/>
      <c r="J53" s="35">
        <f t="shared" si="7"/>
        <v>1</v>
      </c>
      <c r="K53" s="32"/>
      <c r="L53" s="32">
        <v>3</v>
      </c>
      <c r="M53" s="32"/>
      <c r="N53" s="35">
        <f t="shared" si="8"/>
        <v>3</v>
      </c>
      <c r="O53" s="23">
        <f t="shared" si="9"/>
        <v>4</v>
      </c>
    </row>
    <row r="54" spans="1:15" ht="12.75">
      <c r="A54" s="53" t="s">
        <v>119</v>
      </c>
      <c r="B54" s="53">
        <v>3</v>
      </c>
      <c r="C54" s="32"/>
      <c r="D54" s="32">
        <v>3</v>
      </c>
      <c r="E54" s="32">
        <v>1</v>
      </c>
      <c r="F54" s="32"/>
      <c r="G54" s="32"/>
      <c r="H54" s="32"/>
      <c r="I54" s="32">
        <v>6</v>
      </c>
      <c r="J54" s="35">
        <f t="shared" si="7"/>
        <v>10</v>
      </c>
      <c r="K54" s="32">
        <v>1</v>
      </c>
      <c r="L54" s="32"/>
      <c r="M54" s="32"/>
      <c r="N54" s="35">
        <f t="shared" si="8"/>
        <v>1</v>
      </c>
      <c r="O54" s="23">
        <f t="shared" si="9"/>
        <v>11</v>
      </c>
    </row>
    <row r="55" spans="1:15" ht="12.75">
      <c r="A55" s="53" t="s">
        <v>120</v>
      </c>
      <c r="B55" s="53">
        <v>12</v>
      </c>
      <c r="C55" s="32">
        <v>1</v>
      </c>
      <c r="D55" s="32">
        <v>5</v>
      </c>
      <c r="E55" s="32"/>
      <c r="F55" s="32"/>
      <c r="G55" s="32"/>
      <c r="H55" s="32"/>
      <c r="I55" s="32">
        <v>4</v>
      </c>
      <c r="J55" s="35">
        <f t="shared" si="7"/>
        <v>10</v>
      </c>
      <c r="K55" s="32"/>
      <c r="L55" s="32">
        <v>2</v>
      </c>
      <c r="M55" s="32"/>
      <c r="N55" s="35">
        <f t="shared" si="8"/>
        <v>2</v>
      </c>
      <c r="O55" s="23">
        <f t="shared" si="9"/>
        <v>12</v>
      </c>
    </row>
    <row r="56" spans="1:15" ht="12.75">
      <c r="A56" s="53" t="s">
        <v>121</v>
      </c>
      <c r="B56" s="53">
        <v>67</v>
      </c>
      <c r="C56" s="32"/>
      <c r="D56" s="32"/>
      <c r="E56" s="32"/>
      <c r="F56" s="32"/>
      <c r="G56" s="32"/>
      <c r="H56" s="32">
        <v>2</v>
      </c>
      <c r="I56" s="32"/>
      <c r="J56" s="35">
        <f t="shared" si="7"/>
        <v>2</v>
      </c>
      <c r="K56" s="32"/>
      <c r="L56" s="32"/>
      <c r="M56" s="32"/>
      <c r="N56" s="35">
        <f t="shared" si="8"/>
        <v>0</v>
      </c>
      <c r="O56" s="23">
        <f t="shared" si="9"/>
        <v>2</v>
      </c>
    </row>
    <row r="57" spans="1:15" ht="12.75">
      <c r="A57" s="53" t="s">
        <v>133</v>
      </c>
      <c r="B57" s="53">
        <v>4</v>
      </c>
      <c r="C57" s="32"/>
      <c r="D57" s="32"/>
      <c r="E57" s="32"/>
      <c r="F57" s="32"/>
      <c r="G57" s="32"/>
      <c r="H57" s="32">
        <v>4</v>
      </c>
      <c r="I57" s="32"/>
      <c r="J57" s="35">
        <f t="shared" si="7"/>
        <v>4</v>
      </c>
      <c r="K57" s="32"/>
      <c r="L57" s="32"/>
      <c r="M57" s="32"/>
      <c r="N57" s="35">
        <f t="shared" si="8"/>
        <v>0</v>
      </c>
      <c r="O57" s="23">
        <f t="shared" si="9"/>
        <v>4</v>
      </c>
    </row>
    <row r="58" spans="1:15" ht="12.75">
      <c r="A58" s="42"/>
      <c r="B58" s="42"/>
      <c r="C58" s="32"/>
      <c r="D58" s="32"/>
      <c r="E58" s="32"/>
      <c r="F58" s="32"/>
      <c r="G58" s="32"/>
      <c r="H58" s="32"/>
      <c r="I58" s="32"/>
      <c r="J58" s="35">
        <f aca="true" t="shared" si="10" ref="J58:J63">SUM(C58:I58)</f>
        <v>0</v>
      </c>
      <c r="K58" s="32"/>
      <c r="L58" s="32"/>
      <c r="M58" s="32"/>
      <c r="N58" s="35">
        <f aca="true" t="shared" si="11" ref="N58:N63">SUM(K58:M58)</f>
        <v>0</v>
      </c>
      <c r="O58" s="23">
        <f aca="true" t="shared" si="12" ref="O58:O63">SUM(J58+N58)</f>
        <v>0</v>
      </c>
    </row>
    <row r="59" spans="1:15" ht="12.75">
      <c r="A59" s="42"/>
      <c r="B59" s="42"/>
      <c r="C59" s="32"/>
      <c r="D59" s="32"/>
      <c r="E59" s="32"/>
      <c r="F59" s="32"/>
      <c r="G59" s="32"/>
      <c r="H59" s="32"/>
      <c r="I59" s="32"/>
      <c r="J59" s="35">
        <f t="shared" si="10"/>
        <v>0</v>
      </c>
      <c r="K59" s="32"/>
      <c r="L59" s="32"/>
      <c r="M59" s="32"/>
      <c r="N59" s="35">
        <f t="shared" si="11"/>
        <v>0</v>
      </c>
      <c r="O59" s="23">
        <f t="shared" si="12"/>
        <v>0</v>
      </c>
    </row>
    <row r="60" spans="1:15" ht="12.75">
      <c r="A60" s="42"/>
      <c r="B60" s="42"/>
      <c r="C60" s="32"/>
      <c r="D60" s="32"/>
      <c r="E60" s="32"/>
      <c r="F60" s="32"/>
      <c r="G60" s="32"/>
      <c r="H60" s="32"/>
      <c r="I60" s="32"/>
      <c r="J60" s="35">
        <f t="shared" si="10"/>
        <v>0</v>
      </c>
      <c r="K60" s="32"/>
      <c r="L60" s="32"/>
      <c r="M60" s="32"/>
      <c r="N60" s="35">
        <f t="shared" si="11"/>
        <v>0</v>
      </c>
      <c r="O60" s="23">
        <f t="shared" si="12"/>
        <v>0</v>
      </c>
    </row>
    <row r="61" spans="1:15" ht="12.75">
      <c r="A61" s="44"/>
      <c r="B61" s="45"/>
      <c r="C61" s="32"/>
      <c r="D61" s="32"/>
      <c r="E61" s="32"/>
      <c r="F61" s="32"/>
      <c r="G61" s="32"/>
      <c r="H61" s="32"/>
      <c r="I61" s="32"/>
      <c r="J61" s="35">
        <f t="shared" si="10"/>
        <v>0</v>
      </c>
      <c r="K61" s="32"/>
      <c r="L61" s="32"/>
      <c r="M61" s="32"/>
      <c r="N61" s="35">
        <f t="shared" si="11"/>
        <v>0</v>
      </c>
      <c r="O61" s="23">
        <f t="shared" si="12"/>
        <v>0</v>
      </c>
    </row>
    <row r="62" spans="1:15" ht="12.75">
      <c r="A62" s="42"/>
      <c r="B62" s="42"/>
      <c r="C62" s="32"/>
      <c r="D62" s="32"/>
      <c r="E62" s="32"/>
      <c r="F62" s="32"/>
      <c r="G62" s="32"/>
      <c r="H62" s="32"/>
      <c r="I62" s="32"/>
      <c r="J62" s="35">
        <f t="shared" si="10"/>
        <v>0</v>
      </c>
      <c r="K62" s="32"/>
      <c r="L62" s="32"/>
      <c r="M62" s="32"/>
      <c r="N62" s="35">
        <f t="shared" si="11"/>
        <v>0</v>
      </c>
      <c r="O62" s="23">
        <f t="shared" si="12"/>
        <v>0</v>
      </c>
    </row>
    <row r="63" spans="1:15" ht="12.75">
      <c r="A63" s="42"/>
      <c r="B63" s="42"/>
      <c r="C63" s="32"/>
      <c r="D63" s="32"/>
      <c r="E63" s="32"/>
      <c r="F63" s="32"/>
      <c r="G63" s="32"/>
      <c r="H63" s="32"/>
      <c r="I63" s="32"/>
      <c r="J63" s="35">
        <f t="shared" si="10"/>
        <v>0</v>
      </c>
      <c r="K63" s="32"/>
      <c r="L63" s="32"/>
      <c r="M63" s="32"/>
      <c r="N63" s="35">
        <f t="shared" si="11"/>
        <v>0</v>
      </c>
      <c r="O63" s="23">
        <f t="shared" si="12"/>
        <v>0</v>
      </c>
    </row>
    <row r="64" spans="1:13" ht="12.75">
      <c r="A64" s="62" t="s">
        <v>10</v>
      </c>
      <c r="B64" s="62"/>
      <c r="C64" s="27">
        <f>SUM(C40:C63)</f>
        <v>21</v>
      </c>
      <c r="D64" s="27">
        <f aca="true" t="shared" si="13" ref="D64:I64">SUM(D40:D63)</f>
        <v>21</v>
      </c>
      <c r="E64" s="27">
        <f t="shared" si="13"/>
        <v>21</v>
      </c>
      <c r="F64" s="27">
        <f t="shared" si="13"/>
        <v>21</v>
      </c>
      <c r="G64" s="27">
        <f t="shared" si="13"/>
        <v>21</v>
      </c>
      <c r="H64" s="27">
        <f t="shared" si="13"/>
        <v>42</v>
      </c>
      <c r="I64" s="27">
        <f t="shared" si="13"/>
        <v>42</v>
      </c>
      <c r="K64" s="27">
        <f>SUM(K40:K63)</f>
        <v>21</v>
      </c>
      <c r="L64" s="27">
        <f>SUM(L40:L63)</f>
        <v>21</v>
      </c>
      <c r="M64" s="27">
        <f>SUM(M40:M63)</f>
        <v>21</v>
      </c>
    </row>
    <row r="65" spans="1:13" ht="12.75">
      <c r="A65" s="62" t="s">
        <v>32</v>
      </c>
      <c r="B65" s="62"/>
      <c r="C65" s="27">
        <v>21</v>
      </c>
      <c r="D65" s="27">
        <v>21</v>
      </c>
      <c r="E65" s="27">
        <v>21</v>
      </c>
      <c r="F65" s="27">
        <v>21</v>
      </c>
      <c r="G65" s="27">
        <v>21</v>
      </c>
      <c r="H65" s="27">
        <v>42</v>
      </c>
      <c r="I65" s="27">
        <v>42</v>
      </c>
      <c r="K65" s="27">
        <v>21</v>
      </c>
      <c r="L65" s="27">
        <v>21</v>
      </c>
      <c r="M65" s="27">
        <v>21</v>
      </c>
    </row>
  </sheetData>
  <sheetProtection/>
  <mergeCells count="11">
    <mergeCell ref="A32:B32"/>
    <mergeCell ref="A36:O36"/>
    <mergeCell ref="C37:I37"/>
    <mergeCell ref="K37:M37"/>
    <mergeCell ref="A64:B64"/>
    <mergeCell ref="A65:B65"/>
    <mergeCell ref="A1:O1"/>
    <mergeCell ref="A3:O3"/>
    <mergeCell ref="C4:I4"/>
    <mergeCell ref="K4:M4"/>
    <mergeCell ref="A31:B31"/>
  </mergeCells>
  <printOptions/>
  <pageMargins left="0.75" right="0.75" top="1" bottom="1" header="0.5" footer="0.5"/>
  <pageSetup fitToHeight="1" fitToWidth="1" horizontalDpi="300" verticalDpi="300" orientation="landscape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="75" zoomScaleNormal="75" zoomScalePageLayoutView="0" workbookViewId="0" topLeftCell="A9">
      <selection activeCell="B24" sqref="B24"/>
    </sheetView>
  </sheetViews>
  <sheetFormatPr defaultColWidth="9.140625" defaultRowHeight="12.75"/>
  <cols>
    <col min="1" max="1" width="9.140625" style="28" customWidth="1"/>
    <col min="2" max="2" width="26.7109375" style="0" bestFit="1" customWidth="1"/>
    <col min="4" max="5" width="9.140625" style="28" customWidth="1"/>
    <col min="6" max="6" width="26.7109375" style="0" bestFit="1" customWidth="1"/>
    <col min="8" max="8" width="9.140625" style="28" customWidth="1"/>
  </cols>
  <sheetData>
    <row r="1" spans="1:8" ht="12.75">
      <c r="A1" s="73" t="s">
        <v>35</v>
      </c>
      <c r="B1" s="73"/>
      <c r="C1" s="73"/>
      <c r="D1" s="73"/>
      <c r="E1" s="73"/>
      <c r="F1" s="73"/>
      <c r="G1" s="73"/>
      <c r="H1" s="73"/>
    </row>
    <row r="3" spans="1:8" ht="12.75">
      <c r="A3" s="80" t="s">
        <v>52</v>
      </c>
      <c r="B3" s="80"/>
      <c r="C3" s="80"/>
      <c r="D3" s="80"/>
      <c r="E3" s="80"/>
      <c r="F3" s="80"/>
      <c r="G3" s="80"/>
      <c r="H3" s="80"/>
    </row>
    <row r="4" spans="1:8" ht="12.75">
      <c r="A4" s="74" t="s">
        <v>39</v>
      </c>
      <c r="B4" s="75"/>
      <c r="C4" s="75"/>
      <c r="D4" s="76"/>
      <c r="E4" s="77" t="s">
        <v>40</v>
      </c>
      <c r="F4" s="78"/>
      <c r="G4" s="78"/>
      <c r="H4" s="79"/>
    </row>
    <row r="5" spans="1:8" ht="12.75">
      <c r="A5" s="3" t="s">
        <v>9</v>
      </c>
      <c r="B5" s="3"/>
      <c r="C5" s="30"/>
      <c r="D5" s="3" t="s">
        <v>33</v>
      </c>
      <c r="E5" s="3" t="s">
        <v>9</v>
      </c>
      <c r="F5" s="1"/>
      <c r="G5" s="1"/>
      <c r="H5" s="3" t="s">
        <v>33</v>
      </c>
    </row>
    <row r="6" spans="1:8" ht="12.75">
      <c r="A6" s="2" t="s">
        <v>38</v>
      </c>
      <c r="B6" s="14" t="s">
        <v>1</v>
      </c>
      <c r="C6" s="31" t="s">
        <v>0</v>
      </c>
      <c r="D6" s="2" t="s">
        <v>36</v>
      </c>
      <c r="E6" s="2" t="s">
        <v>38</v>
      </c>
      <c r="F6" s="2" t="s">
        <v>1</v>
      </c>
      <c r="G6" s="2" t="s">
        <v>0</v>
      </c>
      <c r="H6" s="2" t="s">
        <v>37</v>
      </c>
    </row>
    <row r="7" spans="1:8" ht="12.75">
      <c r="A7" s="33" t="s">
        <v>11</v>
      </c>
      <c r="B7" s="53" t="s">
        <v>95</v>
      </c>
      <c r="C7" s="53">
        <v>57</v>
      </c>
      <c r="D7" s="32">
        <f>Inter!J7</f>
        <v>0</v>
      </c>
      <c r="E7" s="33" t="s">
        <v>11</v>
      </c>
      <c r="F7" s="53" t="s">
        <v>95</v>
      </c>
      <c r="G7" s="53">
        <v>57</v>
      </c>
      <c r="H7" s="32">
        <f>Inter!N7</f>
        <v>3</v>
      </c>
    </row>
    <row r="8" spans="1:8" ht="12.75">
      <c r="A8" s="33" t="s">
        <v>12</v>
      </c>
      <c r="B8" s="53" t="s">
        <v>96</v>
      </c>
      <c r="C8" s="53">
        <v>42</v>
      </c>
      <c r="D8" s="32">
        <f>Inter!J8</f>
        <v>1</v>
      </c>
      <c r="E8" s="33" t="s">
        <v>12</v>
      </c>
      <c r="F8" s="53" t="s">
        <v>96</v>
      </c>
      <c r="G8" s="53">
        <v>42</v>
      </c>
      <c r="H8" s="32">
        <f>Inter!N8</f>
        <v>3</v>
      </c>
    </row>
    <row r="9" spans="1:8" ht="12.75">
      <c r="A9" s="33" t="s">
        <v>13</v>
      </c>
      <c r="B9" s="53" t="s">
        <v>88</v>
      </c>
      <c r="C9" s="53">
        <v>84</v>
      </c>
      <c r="D9" s="32">
        <f>Inter!J9</f>
        <v>38</v>
      </c>
      <c r="E9" s="33" t="s">
        <v>13</v>
      </c>
      <c r="F9" s="53" t="s">
        <v>88</v>
      </c>
      <c r="G9" s="53">
        <v>84</v>
      </c>
      <c r="H9" s="32">
        <f>Inter!N9</f>
        <v>13</v>
      </c>
    </row>
    <row r="10" spans="1:8" ht="12.75">
      <c r="A10" s="33" t="s">
        <v>14</v>
      </c>
      <c r="B10" s="53" t="s">
        <v>112</v>
      </c>
      <c r="C10" s="53">
        <v>86</v>
      </c>
      <c r="D10" s="32">
        <f>Inter!J10</f>
        <v>0</v>
      </c>
      <c r="E10" s="33" t="s">
        <v>14</v>
      </c>
      <c r="F10" s="53" t="s">
        <v>112</v>
      </c>
      <c r="G10" s="53">
        <v>86</v>
      </c>
      <c r="H10" s="32">
        <f>Inter!N10</f>
        <v>0</v>
      </c>
    </row>
    <row r="11" spans="1:8" ht="12.75">
      <c r="A11" s="33" t="s">
        <v>15</v>
      </c>
      <c r="B11" s="53" t="s">
        <v>97</v>
      </c>
      <c r="C11" s="53">
        <v>33</v>
      </c>
      <c r="D11" s="32">
        <f>Inter!J11</f>
        <v>0</v>
      </c>
      <c r="E11" s="33" t="s">
        <v>15</v>
      </c>
      <c r="F11" s="53" t="s">
        <v>97</v>
      </c>
      <c r="G11" s="53">
        <v>33</v>
      </c>
      <c r="H11" s="32">
        <f>Inter!N11</f>
        <v>0</v>
      </c>
    </row>
    <row r="12" spans="1:8" ht="12.75">
      <c r="A12" s="33" t="s">
        <v>16</v>
      </c>
      <c r="B12" s="53" t="s">
        <v>113</v>
      </c>
      <c r="C12" s="53">
        <v>70</v>
      </c>
      <c r="D12" s="32">
        <f>Inter!J12</f>
        <v>31</v>
      </c>
      <c r="E12" s="33" t="s">
        <v>16</v>
      </c>
      <c r="F12" s="53" t="s">
        <v>113</v>
      </c>
      <c r="G12" s="53">
        <v>70</v>
      </c>
      <c r="H12" s="32">
        <f>Inter!N12</f>
        <v>0</v>
      </c>
    </row>
    <row r="13" spans="1:8" ht="12.75">
      <c r="A13" s="33" t="s">
        <v>17</v>
      </c>
      <c r="B13" s="53" t="s">
        <v>101</v>
      </c>
      <c r="C13" s="53">
        <v>9</v>
      </c>
      <c r="D13" s="32">
        <f>Inter!J13</f>
        <v>0</v>
      </c>
      <c r="E13" s="33" t="s">
        <v>17</v>
      </c>
      <c r="F13" s="53" t="s">
        <v>101</v>
      </c>
      <c r="G13" s="53">
        <v>9</v>
      </c>
      <c r="H13" s="32">
        <f>Inter!N13</f>
        <v>8</v>
      </c>
    </row>
    <row r="14" spans="1:8" ht="12.75">
      <c r="A14" s="33" t="s">
        <v>18</v>
      </c>
      <c r="B14" s="53" t="s">
        <v>114</v>
      </c>
      <c r="C14" s="53">
        <v>25</v>
      </c>
      <c r="D14" s="32">
        <f>Inter!J14</f>
        <v>20</v>
      </c>
      <c r="E14" s="33" t="s">
        <v>18</v>
      </c>
      <c r="F14" s="53" t="s">
        <v>114</v>
      </c>
      <c r="G14" s="53">
        <v>25</v>
      </c>
      <c r="H14" s="32">
        <f>Inter!N14</f>
        <v>0</v>
      </c>
    </row>
    <row r="15" spans="1:8" ht="12.75">
      <c r="A15" s="33" t="s">
        <v>19</v>
      </c>
      <c r="B15" s="53" t="s">
        <v>115</v>
      </c>
      <c r="C15" s="53">
        <v>47</v>
      </c>
      <c r="D15" s="32">
        <f>Inter!J15</f>
        <v>4</v>
      </c>
      <c r="E15" s="33" t="s">
        <v>19</v>
      </c>
      <c r="F15" s="53" t="s">
        <v>115</v>
      </c>
      <c r="G15" s="53">
        <v>47</v>
      </c>
      <c r="H15" s="32">
        <f>Inter!N15</f>
        <v>1</v>
      </c>
    </row>
    <row r="16" spans="1:8" ht="12.75">
      <c r="A16" s="33" t="s">
        <v>20</v>
      </c>
      <c r="B16" s="53" t="s">
        <v>116</v>
      </c>
      <c r="C16" s="53">
        <v>76</v>
      </c>
      <c r="D16" s="32">
        <f>Inter!J16</f>
        <v>24</v>
      </c>
      <c r="E16" s="33" t="s">
        <v>20</v>
      </c>
      <c r="F16" s="53" t="s">
        <v>116</v>
      </c>
      <c r="G16" s="53">
        <v>76</v>
      </c>
      <c r="H16" s="32">
        <f>Inter!N16</f>
        <v>4</v>
      </c>
    </row>
    <row r="17" spans="1:8" ht="12.75">
      <c r="A17" s="33" t="s">
        <v>21</v>
      </c>
      <c r="B17" s="53" t="s">
        <v>91</v>
      </c>
      <c r="C17" s="53">
        <v>72</v>
      </c>
      <c r="D17" s="32">
        <f>Inter!J17</f>
        <v>19</v>
      </c>
      <c r="E17" s="33" t="s">
        <v>21</v>
      </c>
      <c r="F17" s="53" t="s">
        <v>91</v>
      </c>
      <c r="G17" s="53">
        <v>72</v>
      </c>
      <c r="H17" s="32">
        <f>Inter!N17</f>
        <v>16</v>
      </c>
    </row>
    <row r="18" spans="1:8" ht="12.75">
      <c r="A18" s="33" t="s">
        <v>22</v>
      </c>
      <c r="B18" s="53" t="s">
        <v>92</v>
      </c>
      <c r="C18" s="53">
        <v>55</v>
      </c>
      <c r="D18" s="32">
        <f>Inter!J18</f>
        <v>0</v>
      </c>
      <c r="E18" s="33" t="s">
        <v>22</v>
      </c>
      <c r="F18" s="53" t="s">
        <v>92</v>
      </c>
      <c r="G18" s="53">
        <v>55</v>
      </c>
      <c r="H18" s="32">
        <f>Inter!N18</f>
        <v>0</v>
      </c>
    </row>
    <row r="19" spans="1:8" ht="12.75">
      <c r="A19" s="33" t="s">
        <v>23</v>
      </c>
      <c r="B19" s="53" t="s">
        <v>117</v>
      </c>
      <c r="C19" s="53">
        <v>38</v>
      </c>
      <c r="D19" s="32">
        <f>Inter!J19</f>
        <v>4</v>
      </c>
      <c r="E19" s="33" t="s">
        <v>23</v>
      </c>
      <c r="F19" s="53" t="s">
        <v>117</v>
      </c>
      <c r="G19" s="53">
        <v>38</v>
      </c>
      <c r="H19" s="32">
        <f>Inter!N19</f>
        <v>2</v>
      </c>
    </row>
    <row r="20" spans="1:8" ht="12.75">
      <c r="A20" s="33" t="s">
        <v>24</v>
      </c>
      <c r="B20" s="53" t="s">
        <v>118</v>
      </c>
      <c r="C20" s="53">
        <v>48</v>
      </c>
      <c r="D20" s="32">
        <f>Inter!J20</f>
        <v>16</v>
      </c>
      <c r="E20" s="33" t="s">
        <v>24</v>
      </c>
      <c r="F20" s="53" t="s">
        <v>118</v>
      </c>
      <c r="G20" s="53">
        <v>48</v>
      </c>
      <c r="H20" s="32">
        <f>Inter!N20</f>
        <v>9</v>
      </c>
    </row>
    <row r="21" spans="1:8" ht="12.75">
      <c r="A21" s="33" t="s">
        <v>25</v>
      </c>
      <c r="B21" s="53" t="s">
        <v>119</v>
      </c>
      <c r="C21" s="53">
        <v>3</v>
      </c>
      <c r="D21" s="32">
        <f>Inter!J21</f>
        <v>4</v>
      </c>
      <c r="E21" s="33" t="s">
        <v>25</v>
      </c>
      <c r="F21" s="53" t="s">
        <v>119</v>
      </c>
      <c r="G21" s="53">
        <v>3</v>
      </c>
      <c r="H21" s="32">
        <f>Inter!N21</f>
        <v>0</v>
      </c>
    </row>
    <row r="22" spans="1:8" ht="12.75">
      <c r="A22" s="33" t="s">
        <v>26</v>
      </c>
      <c r="B22" s="53" t="s">
        <v>120</v>
      </c>
      <c r="C22" s="53">
        <v>12</v>
      </c>
      <c r="D22" s="32">
        <f>Inter!J22</f>
        <v>6</v>
      </c>
      <c r="E22" s="33" t="s">
        <v>26</v>
      </c>
      <c r="F22" s="53" t="s">
        <v>120</v>
      </c>
      <c r="G22" s="53">
        <v>12</v>
      </c>
      <c r="H22" s="32">
        <f>Inter!N22</f>
        <v>2</v>
      </c>
    </row>
    <row r="23" spans="1:8" ht="12.75">
      <c r="A23" s="33" t="s">
        <v>27</v>
      </c>
      <c r="B23" s="53" t="s">
        <v>121</v>
      </c>
      <c r="C23" s="53">
        <v>67</v>
      </c>
      <c r="D23" s="32">
        <f>Inter!J23</f>
        <v>5</v>
      </c>
      <c r="E23" s="33" t="s">
        <v>27</v>
      </c>
      <c r="F23" s="53" t="s">
        <v>121</v>
      </c>
      <c r="G23" s="53">
        <v>67</v>
      </c>
      <c r="H23" s="32">
        <f>Inter!N23</f>
        <v>2</v>
      </c>
    </row>
    <row r="24" spans="1:8" ht="12.75">
      <c r="A24" s="33" t="s">
        <v>28</v>
      </c>
      <c r="B24" s="53" t="str">
        <f>Inter!A24</f>
        <v>Stoke Damerel</v>
      </c>
      <c r="C24" s="53">
        <f>Inter!B24</f>
        <v>4</v>
      </c>
      <c r="D24" s="32">
        <f>Inter!J24</f>
        <v>17</v>
      </c>
      <c r="E24" s="33" t="s">
        <v>28</v>
      </c>
      <c r="F24" s="53" t="str">
        <f>Inter!A24</f>
        <v>Stoke Damerel</v>
      </c>
      <c r="G24" s="53">
        <f>Inter!B24</f>
        <v>4</v>
      </c>
      <c r="H24" s="32">
        <f>Inter!N24</f>
        <v>0</v>
      </c>
    </row>
    <row r="25" spans="1:8" ht="12.75">
      <c r="A25" s="33" t="s">
        <v>29</v>
      </c>
      <c r="B25" s="29"/>
      <c r="C25" s="23"/>
      <c r="D25" s="32"/>
      <c r="E25" s="33" t="s">
        <v>29</v>
      </c>
      <c r="F25" s="29"/>
      <c r="G25" s="23"/>
      <c r="H25" s="32"/>
    </row>
    <row r="26" spans="1:8" ht="12.75">
      <c r="A26" s="33" t="s">
        <v>30</v>
      </c>
      <c r="B26" s="29"/>
      <c r="C26" s="23"/>
      <c r="D26" s="32"/>
      <c r="E26" s="33" t="s">
        <v>30</v>
      </c>
      <c r="F26" s="29"/>
      <c r="G26" s="23"/>
      <c r="H26" s="32"/>
    </row>
    <row r="27" spans="1:8" ht="12.75">
      <c r="A27" s="33" t="s">
        <v>58</v>
      </c>
      <c r="B27" s="29"/>
      <c r="C27" s="23"/>
      <c r="D27" s="32"/>
      <c r="E27" s="33" t="s">
        <v>58</v>
      </c>
      <c r="F27" s="29"/>
      <c r="G27" s="23"/>
      <c r="H27" s="32"/>
    </row>
    <row r="28" spans="1:8" ht="12.75">
      <c r="A28" s="33" t="s">
        <v>59</v>
      </c>
      <c r="B28" s="29"/>
      <c r="C28" s="23"/>
      <c r="D28" s="32"/>
      <c r="E28" s="33" t="s">
        <v>59</v>
      </c>
      <c r="F28" s="29"/>
      <c r="G28" s="23"/>
      <c r="H28" s="32"/>
    </row>
    <row r="29" spans="1:8" ht="12.75">
      <c r="A29" s="33" t="s">
        <v>60</v>
      </c>
      <c r="B29" s="29"/>
      <c r="C29" s="23"/>
      <c r="D29" s="32"/>
      <c r="E29" s="33" t="s">
        <v>60</v>
      </c>
      <c r="F29" s="29"/>
      <c r="G29" s="23"/>
      <c r="H29" s="32"/>
    </row>
    <row r="30" spans="1:8" ht="12.75">
      <c r="A30" s="37" t="s">
        <v>62</v>
      </c>
      <c r="B30" s="29"/>
      <c r="C30" s="23"/>
      <c r="D30" s="32"/>
      <c r="E30" s="37" t="s">
        <v>62</v>
      </c>
      <c r="F30" s="29"/>
      <c r="G30" s="23"/>
      <c r="H30" s="32"/>
    </row>
    <row r="32" spans="1:4" ht="12.75">
      <c r="A32" s="70" t="s">
        <v>41</v>
      </c>
      <c r="B32" s="71"/>
      <c r="C32" s="71"/>
      <c r="D32" s="72"/>
    </row>
    <row r="33" spans="1:4" ht="12.75">
      <c r="A33" s="3" t="s">
        <v>9</v>
      </c>
      <c r="B33" s="1"/>
      <c r="C33" s="1"/>
      <c r="D33" s="3" t="s">
        <v>33</v>
      </c>
    </row>
    <row r="34" spans="1:4" ht="12.75">
      <c r="A34" s="2" t="s">
        <v>38</v>
      </c>
      <c r="B34" s="2" t="s">
        <v>1</v>
      </c>
      <c r="C34" s="2" t="s">
        <v>0</v>
      </c>
      <c r="D34" s="2" t="s">
        <v>4</v>
      </c>
    </row>
    <row r="35" spans="1:4" ht="12.75">
      <c r="A35" s="33" t="s">
        <v>11</v>
      </c>
      <c r="B35" s="53" t="s">
        <v>95</v>
      </c>
      <c r="C35" s="53">
        <v>57</v>
      </c>
      <c r="D35" s="32">
        <f>Inter!O7</f>
        <v>3</v>
      </c>
    </row>
    <row r="36" spans="1:4" ht="12.75">
      <c r="A36" s="33" t="s">
        <v>12</v>
      </c>
      <c r="B36" s="53" t="s">
        <v>96</v>
      </c>
      <c r="C36" s="53">
        <v>42</v>
      </c>
      <c r="D36" s="32">
        <f>Inter!O8</f>
        <v>4</v>
      </c>
    </row>
    <row r="37" spans="1:4" ht="12.75">
      <c r="A37" s="33" t="s">
        <v>13</v>
      </c>
      <c r="B37" s="53" t="s">
        <v>88</v>
      </c>
      <c r="C37" s="53">
        <v>84</v>
      </c>
      <c r="D37" s="32">
        <f>Inter!O9</f>
        <v>51</v>
      </c>
    </row>
    <row r="38" spans="1:4" ht="12.75">
      <c r="A38" s="33" t="s">
        <v>14</v>
      </c>
      <c r="B38" s="53" t="s">
        <v>112</v>
      </c>
      <c r="C38" s="53">
        <v>86</v>
      </c>
      <c r="D38" s="32">
        <f>Inter!O10</f>
        <v>0</v>
      </c>
    </row>
    <row r="39" spans="1:4" ht="12.75">
      <c r="A39" s="33" t="s">
        <v>15</v>
      </c>
      <c r="B39" s="53" t="s">
        <v>97</v>
      </c>
      <c r="C39" s="53">
        <v>33</v>
      </c>
      <c r="D39" s="32">
        <f>Inter!O11</f>
        <v>0</v>
      </c>
    </row>
    <row r="40" spans="1:4" ht="12.75">
      <c r="A40" s="33" t="s">
        <v>16</v>
      </c>
      <c r="B40" s="53" t="s">
        <v>113</v>
      </c>
      <c r="C40" s="53">
        <v>70</v>
      </c>
      <c r="D40" s="32">
        <f>Inter!O12</f>
        <v>31</v>
      </c>
    </row>
    <row r="41" spans="1:4" ht="12.75">
      <c r="A41" s="33" t="s">
        <v>17</v>
      </c>
      <c r="B41" s="53" t="s">
        <v>101</v>
      </c>
      <c r="C41" s="53">
        <v>9</v>
      </c>
      <c r="D41" s="32">
        <f>Inter!O13</f>
        <v>8</v>
      </c>
    </row>
    <row r="42" spans="1:4" ht="12.75">
      <c r="A42" s="33" t="s">
        <v>18</v>
      </c>
      <c r="B42" s="53" t="s">
        <v>114</v>
      </c>
      <c r="C42" s="53">
        <v>25</v>
      </c>
      <c r="D42" s="32">
        <f>Inter!O14</f>
        <v>20</v>
      </c>
    </row>
    <row r="43" spans="1:4" ht="12.75">
      <c r="A43" s="33" t="s">
        <v>19</v>
      </c>
      <c r="B43" s="53" t="s">
        <v>115</v>
      </c>
      <c r="C43" s="53">
        <v>47</v>
      </c>
      <c r="D43" s="32">
        <f>Inter!O15</f>
        <v>5</v>
      </c>
    </row>
    <row r="44" spans="1:4" ht="12.75">
      <c r="A44" s="33" t="s">
        <v>20</v>
      </c>
      <c r="B44" s="53" t="s">
        <v>116</v>
      </c>
      <c r="C44" s="53">
        <v>76</v>
      </c>
      <c r="D44" s="32">
        <f>Inter!O16</f>
        <v>28</v>
      </c>
    </row>
    <row r="45" spans="1:4" ht="12.75">
      <c r="A45" s="33" t="s">
        <v>21</v>
      </c>
      <c r="B45" s="53" t="s">
        <v>91</v>
      </c>
      <c r="C45" s="53">
        <v>72</v>
      </c>
      <c r="D45" s="32">
        <f>Inter!O17</f>
        <v>35</v>
      </c>
    </row>
    <row r="46" spans="1:4" ht="12.75">
      <c r="A46" s="33" t="s">
        <v>22</v>
      </c>
      <c r="B46" s="53" t="s">
        <v>92</v>
      </c>
      <c r="C46" s="53">
        <v>55</v>
      </c>
      <c r="D46" s="32">
        <f>Inter!O18</f>
        <v>0</v>
      </c>
    </row>
    <row r="47" spans="1:4" ht="12.75">
      <c r="A47" s="33" t="s">
        <v>23</v>
      </c>
      <c r="B47" s="53" t="s">
        <v>117</v>
      </c>
      <c r="C47" s="53">
        <v>38</v>
      </c>
      <c r="D47" s="32">
        <f>Inter!O19</f>
        <v>6</v>
      </c>
    </row>
    <row r="48" spans="1:4" ht="12.75">
      <c r="A48" s="33" t="s">
        <v>24</v>
      </c>
      <c r="B48" s="53" t="s">
        <v>118</v>
      </c>
      <c r="C48" s="53">
        <v>48</v>
      </c>
      <c r="D48" s="32">
        <f>Inter!O20</f>
        <v>25</v>
      </c>
    </row>
    <row r="49" spans="1:4" ht="12.75">
      <c r="A49" s="33" t="s">
        <v>25</v>
      </c>
      <c r="B49" s="53" t="s">
        <v>119</v>
      </c>
      <c r="C49" s="53">
        <v>3</v>
      </c>
      <c r="D49" s="32">
        <f>Inter!O21</f>
        <v>4</v>
      </c>
    </row>
    <row r="50" spans="1:4" ht="12.75">
      <c r="A50" s="33" t="s">
        <v>26</v>
      </c>
      <c r="B50" s="53" t="s">
        <v>120</v>
      </c>
      <c r="C50" s="53">
        <v>12</v>
      </c>
      <c r="D50" s="32">
        <f>Inter!O22</f>
        <v>8</v>
      </c>
    </row>
    <row r="51" spans="1:4" ht="12.75">
      <c r="A51" s="33" t="s">
        <v>27</v>
      </c>
      <c r="B51" s="53" t="s">
        <v>121</v>
      </c>
      <c r="C51" s="53">
        <v>67</v>
      </c>
      <c r="D51" s="32">
        <f>Inter!O23</f>
        <v>7</v>
      </c>
    </row>
    <row r="52" spans="1:4" ht="12.75">
      <c r="A52" s="33" t="s">
        <v>28</v>
      </c>
      <c r="B52" s="53" t="str">
        <f>Inter!A24</f>
        <v>Stoke Damerel</v>
      </c>
      <c r="C52" s="53">
        <f>Inter!B24</f>
        <v>4</v>
      </c>
      <c r="D52" s="32">
        <f>Inter!O24</f>
        <v>17</v>
      </c>
    </row>
    <row r="53" spans="1:4" ht="12.75">
      <c r="A53" s="33" t="s">
        <v>29</v>
      </c>
      <c r="B53" s="29"/>
      <c r="C53" s="23"/>
      <c r="D53" s="32"/>
    </row>
    <row r="54" spans="1:4" ht="12.75">
      <c r="A54" s="33" t="s">
        <v>30</v>
      </c>
      <c r="B54" s="29"/>
      <c r="C54" s="23"/>
      <c r="D54" s="32"/>
    </row>
    <row r="55" spans="1:4" ht="12.75">
      <c r="A55" s="33" t="s">
        <v>58</v>
      </c>
      <c r="B55" s="29"/>
      <c r="C55" s="23"/>
      <c r="D55" s="32"/>
    </row>
    <row r="56" spans="1:4" ht="12.75">
      <c r="A56" s="33" t="s">
        <v>59</v>
      </c>
      <c r="B56" s="29"/>
      <c r="C56" s="23"/>
      <c r="D56" s="32"/>
    </row>
    <row r="57" spans="1:4" ht="12.75">
      <c r="A57" s="33" t="s">
        <v>60</v>
      </c>
      <c r="B57" s="29"/>
      <c r="C57" s="23"/>
      <c r="D57" s="32"/>
    </row>
    <row r="58" spans="1:4" ht="12.75">
      <c r="A58" s="38" t="s">
        <v>62</v>
      </c>
      <c r="B58" s="29"/>
      <c r="C58" s="23"/>
      <c r="D58" s="32"/>
    </row>
  </sheetData>
  <sheetProtection/>
  <mergeCells count="5">
    <mergeCell ref="A32:D32"/>
    <mergeCell ref="A1:H1"/>
    <mergeCell ref="A4:D4"/>
    <mergeCell ref="E4:H4"/>
    <mergeCell ref="A3:H3"/>
  </mergeCells>
  <printOptions/>
  <pageMargins left="0.75" right="0.75" top="1" bottom="1" header="0.5" footer="0.5"/>
  <pageSetup fitToHeight="1" fitToWidth="1" horizontalDpi="300" verticalDpi="3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="75" zoomScaleNormal="75" zoomScalePageLayoutView="0" workbookViewId="0" topLeftCell="A7">
      <selection activeCell="N43" sqref="N43"/>
    </sheetView>
  </sheetViews>
  <sheetFormatPr defaultColWidth="9.140625" defaultRowHeight="12.75"/>
  <cols>
    <col min="1" max="1" width="9.140625" style="28" customWidth="1"/>
    <col min="2" max="2" width="26.7109375" style="0" bestFit="1" customWidth="1"/>
    <col min="4" max="5" width="9.140625" style="28" customWidth="1"/>
    <col min="6" max="6" width="26.7109375" style="0" bestFit="1" customWidth="1"/>
    <col min="8" max="8" width="9.140625" style="28" customWidth="1"/>
  </cols>
  <sheetData>
    <row r="1" spans="1:8" ht="12.75">
      <c r="A1" s="73" t="s">
        <v>35</v>
      </c>
      <c r="B1" s="73"/>
      <c r="C1" s="73"/>
      <c r="D1" s="73"/>
      <c r="E1" s="73"/>
      <c r="F1" s="73"/>
      <c r="G1" s="73"/>
      <c r="H1" s="73"/>
    </row>
    <row r="3" spans="1:8" ht="12.75">
      <c r="A3" s="73" t="s">
        <v>53</v>
      </c>
      <c r="B3" s="73"/>
      <c r="C3" s="73"/>
      <c r="D3" s="73"/>
      <c r="E3" s="73"/>
      <c r="F3" s="73"/>
      <c r="G3" s="73"/>
      <c r="H3" s="73"/>
    </row>
    <row r="4" spans="1:8" ht="12.75">
      <c r="A4" s="74" t="s">
        <v>44</v>
      </c>
      <c r="B4" s="75"/>
      <c r="C4" s="75"/>
      <c r="D4" s="76"/>
      <c r="E4" s="77" t="s">
        <v>45</v>
      </c>
      <c r="F4" s="78"/>
      <c r="G4" s="78"/>
      <c r="H4" s="79"/>
    </row>
    <row r="5" spans="1:8" ht="12.75">
      <c r="A5" s="3" t="s">
        <v>9</v>
      </c>
      <c r="B5" s="1"/>
      <c r="C5" s="1"/>
      <c r="D5" s="3" t="s">
        <v>34</v>
      </c>
      <c r="E5" s="3" t="s">
        <v>9</v>
      </c>
      <c r="F5" s="1"/>
      <c r="G5" s="1"/>
      <c r="H5" s="3" t="s">
        <v>34</v>
      </c>
    </row>
    <row r="6" spans="1:8" ht="12.75">
      <c r="A6" s="2" t="s">
        <v>38</v>
      </c>
      <c r="B6" s="2" t="s">
        <v>1</v>
      </c>
      <c r="C6" s="2" t="s">
        <v>0</v>
      </c>
      <c r="D6" s="2" t="s">
        <v>36</v>
      </c>
      <c r="E6" s="2" t="s">
        <v>38</v>
      </c>
      <c r="F6" s="2" t="s">
        <v>1</v>
      </c>
      <c r="G6" s="2" t="s">
        <v>0</v>
      </c>
      <c r="H6" s="2" t="s">
        <v>37</v>
      </c>
    </row>
    <row r="7" spans="1:8" ht="12.75">
      <c r="A7" s="33" t="s">
        <v>11</v>
      </c>
      <c r="B7" s="53" t="s">
        <v>95</v>
      </c>
      <c r="C7" s="53">
        <v>57</v>
      </c>
      <c r="D7" s="32">
        <f>Inter!J40</f>
        <v>4</v>
      </c>
      <c r="E7" s="33" t="s">
        <v>11</v>
      </c>
      <c r="F7" s="53" t="s">
        <v>95</v>
      </c>
      <c r="G7" s="53">
        <v>57</v>
      </c>
      <c r="H7" s="32">
        <f>Inter!N40</f>
        <v>5</v>
      </c>
    </row>
    <row r="8" spans="1:8" ht="12.75">
      <c r="A8" s="33" t="s">
        <v>12</v>
      </c>
      <c r="B8" s="53" t="s">
        <v>96</v>
      </c>
      <c r="C8" s="53">
        <v>42</v>
      </c>
      <c r="D8" s="32">
        <f>Inter!J41</f>
        <v>7</v>
      </c>
      <c r="E8" s="33" t="s">
        <v>12</v>
      </c>
      <c r="F8" s="53" t="s">
        <v>96</v>
      </c>
      <c r="G8" s="53">
        <v>42</v>
      </c>
      <c r="H8" s="32">
        <f>Inter!N41</f>
        <v>0</v>
      </c>
    </row>
    <row r="9" spans="1:8" ht="12.75">
      <c r="A9" s="33" t="s">
        <v>13</v>
      </c>
      <c r="B9" s="53" t="s">
        <v>88</v>
      </c>
      <c r="C9" s="53">
        <v>84</v>
      </c>
      <c r="D9" s="32">
        <f>Inter!J42</f>
        <v>36</v>
      </c>
      <c r="E9" s="33" t="s">
        <v>13</v>
      </c>
      <c r="F9" s="53" t="s">
        <v>88</v>
      </c>
      <c r="G9" s="53">
        <v>84</v>
      </c>
      <c r="H9" s="32">
        <f>Inter!N42</f>
        <v>18</v>
      </c>
    </row>
    <row r="10" spans="1:8" ht="12.75">
      <c r="A10" s="33" t="s">
        <v>14</v>
      </c>
      <c r="B10" s="53" t="s">
        <v>112</v>
      </c>
      <c r="C10" s="53">
        <v>86</v>
      </c>
      <c r="D10" s="32">
        <f>Inter!J43</f>
        <v>6</v>
      </c>
      <c r="E10" s="33" t="s">
        <v>14</v>
      </c>
      <c r="F10" s="53" t="s">
        <v>112</v>
      </c>
      <c r="G10" s="53">
        <v>86</v>
      </c>
      <c r="H10" s="32">
        <f>Inter!N43</f>
        <v>0</v>
      </c>
    </row>
    <row r="11" spans="1:8" ht="12.75">
      <c r="A11" s="33" t="s">
        <v>15</v>
      </c>
      <c r="B11" s="53" t="s">
        <v>97</v>
      </c>
      <c r="C11" s="53">
        <v>33</v>
      </c>
      <c r="D11" s="32">
        <f>Inter!J44</f>
        <v>7</v>
      </c>
      <c r="E11" s="33" t="s">
        <v>15</v>
      </c>
      <c r="F11" s="53" t="s">
        <v>97</v>
      </c>
      <c r="G11" s="53">
        <v>33</v>
      </c>
      <c r="H11" s="32">
        <f>Inter!N44</f>
        <v>3</v>
      </c>
    </row>
    <row r="12" spans="1:8" ht="12.75">
      <c r="A12" s="33" t="s">
        <v>16</v>
      </c>
      <c r="B12" s="53" t="s">
        <v>113</v>
      </c>
      <c r="C12" s="53">
        <v>70</v>
      </c>
      <c r="D12" s="32">
        <f>Inter!J45</f>
        <v>14</v>
      </c>
      <c r="E12" s="33" t="s">
        <v>16</v>
      </c>
      <c r="F12" s="53" t="s">
        <v>113</v>
      </c>
      <c r="G12" s="53">
        <v>70</v>
      </c>
      <c r="H12" s="32">
        <f>Inter!N45</f>
        <v>9</v>
      </c>
    </row>
    <row r="13" spans="1:8" ht="12.75">
      <c r="A13" s="33" t="s">
        <v>17</v>
      </c>
      <c r="B13" s="53" t="s">
        <v>101</v>
      </c>
      <c r="C13" s="53">
        <v>9</v>
      </c>
      <c r="D13" s="32">
        <f>Inter!J46</f>
        <v>8</v>
      </c>
      <c r="E13" s="33" t="s">
        <v>17</v>
      </c>
      <c r="F13" s="53" t="s">
        <v>101</v>
      </c>
      <c r="G13" s="53">
        <v>9</v>
      </c>
      <c r="H13" s="32">
        <f>Inter!N46</f>
        <v>0</v>
      </c>
    </row>
    <row r="14" spans="1:8" ht="12.75">
      <c r="A14" s="33" t="s">
        <v>18</v>
      </c>
      <c r="B14" s="53" t="s">
        <v>114</v>
      </c>
      <c r="C14" s="53">
        <v>25</v>
      </c>
      <c r="D14" s="32">
        <f>Inter!J47</f>
        <v>10</v>
      </c>
      <c r="E14" s="33" t="s">
        <v>18</v>
      </c>
      <c r="F14" s="53" t="s">
        <v>114</v>
      </c>
      <c r="G14" s="53">
        <v>25</v>
      </c>
      <c r="H14" s="32">
        <f>Inter!N47</f>
        <v>5</v>
      </c>
    </row>
    <row r="15" spans="1:8" ht="12.75">
      <c r="A15" s="33" t="s">
        <v>19</v>
      </c>
      <c r="B15" s="53" t="s">
        <v>115</v>
      </c>
      <c r="C15" s="53">
        <v>47</v>
      </c>
      <c r="D15" s="32">
        <f>Inter!J48</f>
        <v>10</v>
      </c>
      <c r="E15" s="33" t="s">
        <v>19</v>
      </c>
      <c r="F15" s="53" t="s">
        <v>115</v>
      </c>
      <c r="G15" s="53">
        <v>47</v>
      </c>
      <c r="H15" s="32">
        <f>Inter!N48</f>
        <v>0</v>
      </c>
    </row>
    <row r="16" spans="1:8" ht="12.75">
      <c r="A16" s="33" t="s">
        <v>20</v>
      </c>
      <c r="B16" s="53" t="s">
        <v>116</v>
      </c>
      <c r="C16" s="53">
        <v>76</v>
      </c>
      <c r="D16" s="32">
        <f>Inter!J49</f>
        <v>34</v>
      </c>
      <c r="E16" s="33" t="s">
        <v>20</v>
      </c>
      <c r="F16" s="53" t="s">
        <v>116</v>
      </c>
      <c r="G16" s="53">
        <v>76</v>
      </c>
      <c r="H16" s="32">
        <f>Inter!N49</f>
        <v>2</v>
      </c>
    </row>
    <row r="17" spans="1:8" ht="12.75">
      <c r="A17" s="33" t="s">
        <v>21</v>
      </c>
      <c r="B17" s="53" t="s">
        <v>91</v>
      </c>
      <c r="C17" s="53">
        <v>72</v>
      </c>
      <c r="D17" s="32">
        <f>Inter!J50</f>
        <v>16</v>
      </c>
      <c r="E17" s="33" t="s">
        <v>21</v>
      </c>
      <c r="F17" s="53" t="s">
        <v>91</v>
      </c>
      <c r="G17" s="53">
        <v>72</v>
      </c>
      <c r="H17" s="32">
        <f>Inter!N50</f>
        <v>2</v>
      </c>
    </row>
    <row r="18" spans="1:8" ht="12.75">
      <c r="A18" s="33" t="s">
        <v>22</v>
      </c>
      <c r="B18" s="53" t="s">
        <v>92</v>
      </c>
      <c r="C18" s="53">
        <v>55</v>
      </c>
      <c r="D18" s="32">
        <f>Inter!J51</f>
        <v>4</v>
      </c>
      <c r="E18" s="33" t="s">
        <v>22</v>
      </c>
      <c r="F18" s="53" t="s">
        <v>92</v>
      </c>
      <c r="G18" s="53">
        <v>55</v>
      </c>
      <c r="H18" s="32">
        <f>Inter!N51</f>
        <v>5</v>
      </c>
    </row>
    <row r="19" spans="1:8" ht="12.75">
      <c r="A19" s="33" t="s">
        <v>23</v>
      </c>
      <c r="B19" s="53" t="s">
        <v>117</v>
      </c>
      <c r="C19" s="53">
        <v>38</v>
      </c>
      <c r="D19" s="32">
        <f>Inter!J52</f>
        <v>6</v>
      </c>
      <c r="E19" s="33" t="s">
        <v>23</v>
      </c>
      <c r="F19" s="53" t="s">
        <v>117</v>
      </c>
      <c r="G19" s="53">
        <v>38</v>
      </c>
      <c r="H19" s="32">
        <f>Inter!N52</f>
        <v>8</v>
      </c>
    </row>
    <row r="20" spans="1:8" ht="12.75">
      <c r="A20" s="33" t="s">
        <v>24</v>
      </c>
      <c r="B20" s="53" t="s">
        <v>118</v>
      </c>
      <c r="C20" s="53">
        <v>48</v>
      </c>
      <c r="D20" s="32">
        <f>Inter!J53</f>
        <v>1</v>
      </c>
      <c r="E20" s="33" t="s">
        <v>24</v>
      </c>
      <c r="F20" s="53" t="s">
        <v>118</v>
      </c>
      <c r="G20" s="53">
        <v>48</v>
      </c>
      <c r="H20" s="32">
        <f>Inter!N53</f>
        <v>3</v>
      </c>
    </row>
    <row r="21" spans="1:8" ht="12.75">
      <c r="A21" s="33" t="s">
        <v>25</v>
      </c>
      <c r="B21" s="53" t="s">
        <v>119</v>
      </c>
      <c r="C21" s="53">
        <v>3</v>
      </c>
      <c r="D21" s="32">
        <f>Inter!J54</f>
        <v>10</v>
      </c>
      <c r="E21" s="33" t="s">
        <v>25</v>
      </c>
      <c r="F21" s="53" t="s">
        <v>119</v>
      </c>
      <c r="G21" s="53">
        <v>3</v>
      </c>
      <c r="H21" s="32">
        <f>Inter!N54</f>
        <v>1</v>
      </c>
    </row>
    <row r="22" spans="1:8" ht="12.75">
      <c r="A22" s="33" t="s">
        <v>26</v>
      </c>
      <c r="B22" s="53" t="s">
        <v>120</v>
      </c>
      <c r="C22" s="53">
        <v>12</v>
      </c>
      <c r="D22" s="32">
        <f>Inter!J55</f>
        <v>10</v>
      </c>
      <c r="E22" s="33" t="s">
        <v>26</v>
      </c>
      <c r="F22" s="53" t="s">
        <v>120</v>
      </c>
      <c r="G22" s="53">
        <v>12</v>
      </c>
      <c r="H22" s="32">
        <f>Inter!N55</f>
        <v>2</v>
      </c>
    </row>
    <row r="23" spans="1:8" ht="12.75">
      <c r="A23" s="33" t="s">
        <v>27</v>
      </c>
      <c r="B23" s="53" t="s">
        <v>121</v>
      </c>
      <c r="C23" s="53">
        <v>67</v>
      </c>
      <c r="D23" s="32">
        <f>Inter!J56</f>
        <v>2</v>
      </c>
      <c r="E23" s="33" t="s">
        <v>27</v>
      </c>
      <c r="F23" s="53" t="s">
        <v>121</v>
      </c>
      <c r="G23" s="53">
        <v>67</v>
      </c>
      <c r="H23" s="32">
        <f>Inter!N56</f>
        <v>0</v>
      </c>
    </row>
    <row r="24" spans="1:8" ht="12.75">
      <c r="A24" s="33" t="s">
        <v>28</v>
      </c>
      <c r="B24" s="53" t="s">
        <v>133</v>
      </c>
      <c r="C24" s="53">
        <v>4</v>
      </c>
      <c r="D24" s="32">
        <f>Inter!J57</f>
        <v>4</v>
      </c>
      <c r="E24" s="33" t="s">
        <v>28</v>
      </c>
      <c r="F24" s="53" t="str">
        <f>Inter!A24</f>
        <v>Stoke Damerel</v>
      </c>
      <c r="G24" s="53">
        <f>Inter!B24</f>
        <v>4</v>
      </c>
      <c r="H24" s="32">
        <f>Inter!N57</f>
        <v>0</v>
      </c>
    </row>
    <row r="25" spans="1:8" ht="12.75">
      <c r="A25" s="33" t="s">
        <v>29</v>
      </c>
      <c r="B25" s="29"/>
      <c r="C25" s="23"/>
      <c r="D25" s="32"/>
      <c r="E25" s="33" t="s">
        <v>29</v>
      </c>
      <c r="F25" s="29"/>
      <c r="G25" s="23"/>
      <c r="H25" s="32"/>
    </row>
    <row r="26" spans="1:8" ht="12.75">
      <c r="A26" s="33" t="s">
        <v>30</v>
      </c>
      <c r="B26" s="29"/>
      <c r="C26" s="23"/>
      <c r="D26" s="32"/>
      <c r="E26" s="33" t="s">
        <v>30</v>
      </c>
      <c r="F26" s="29"/>
      <c r="G26" s="23"/>
      <c r="H26" s="32"/>
    </row>
    <row r="27" spans="1:8" ht="12.75">
      <c r="A27" s="33" t="s">
        <v>58</v>
      </c>
      <c r="B27" s="29"/>
      <c r="C27" s="23"/>
      <c r="D27" s="32"/>
      <c r="E27" s="33" t="s">
        <v>58</v>
      </c>
      <c r="F27" s="29"/>
      <c r="G27" s="23"/>
      <c r="H27" s="32"/>
    </row>
    <row r="28" spans="1:8" ht="12.75">
      <c r="A28" s="33" t="s">
        <v>59</v>
      </c>
      <c r="B28" s="29"/>
      <c r="C28" s="23"/>
      <c r="D28" s="32"/>
      <c r="E28" s="33" t="s">
        <v>59</v>
      </c>
      <c r="F28" s="29"/>
      <c r="G28" s="23"/>
      <c r="H28" s="32"/>
    </row>
    <row r="29" spans="1:8" ht="12.75">
      <c r="A29" s="33" t="s">
        <v>60</v>
      </c>
      <c r="B29" s="29"/>
      <c r="C29" s="23"/>
      <c r="D29" s="32"/>
      <c r="E29" s="33" t="s">
        <v>60</v>
      </c>
      <c r="F29" s="29"/>
      <c r="G29" s="23"/>
      <c r="H29" s="32"/>
    </row>
    <row r="30" spans="1:8" ht="12.75">
      <c r="A30" s="33" t="s">
        <v>62</v>
      </c>
      <c r="B30" s="29"/>
      <c r="C30" s="23"/>
      <c r="D30" s="32"/>
      <c r="E30" s="33" t="s">
        <v>62</v>
      </c>
      <c r="F30" s="29"/>
      <c r="G30" s="23"/>
      <c r="H30" s="32"/>
    </row>
    <row r="32" spans="1:4" ht="12.75">
      <c r="A32" s="70" t="s">
        <v>46</v>
      </c>
      <c r="B32" s="71"/>
      <c r="C32" s="71"/>
      <c r="D32" s="72"/>
    </row>
    <row r="33" spans="1:4" ht="12.75">
      <c r="A33" s="3" t="s">
        <v>9</v>
      </c>
      <c r="B33" s="1"/>
      <c r="C33" s="1"/>
      <c r="D33" s="3" t="s">
        <v>34</v>
      </c>
    </row>
    <row r="34" spans="1:4" ht="12.75">
      <c r="A34" s="2" t="s">
        <v>38</v>
      </c>
      <c r="B34" s="2" t="s">
        <v>1</v>
      </c>
      <c r="C34" s="2" t="s">
        <v>0</v>
      </c>
      <c r="D34" s="2" t="s">
        <v>4</v>
      </c>
    </row>
    <row r="35" spans="1:4" ht="12.75">
      <c r="A35" s="33" t="s">
        <v>11</v>
      </c>
      <c r="B35" s="53" t="s">
        <v>95</v>
      </c>
      <c r="C35" s="53">
        <v>57</v>
      </c>
      <c r="D35" s="32">
        <f>Inter!O40</f>
        <v>9</v>
      </c>
    </row>
    <row r="36" spans="1:4" ht="12.75">
      <c r="A36" s="33" t="s">
        <v>12</v>
      </c>
      <c r="B36" s="53" t="s">
        <v>96</v>
      </c>
      <c r="C36" s="53">
        <v>42</v>
      </c>
      <c r="D36" s="32">
        <f>Inter!O41</f>
        <v>7</v>
      </c>
    </row>
    <row r="37" spans="1:4" ht="12.75">
      <c r="A37" s="33" t="s">
        <v>13</v>
      </c>
      <c r="B37" s="53" t="s">
        <v>88</v>
      </c>
      <c r="C37" s="53">
        <v>84</v>
      </c>
      <c r="D37" s="32">
        <f>Inter!O42</f>
        <v>54</v>
      </c>
    </row>
    <row r="38" spans="1:4" ht="12.75">
      <c r="A38" s="33" t="s">
        <v>14</v>
      </c>
      <c r="B38" s="53" t="s">
        <v>112</v>
      </c>
      <c r="C38" s="53">
        <v>86</v>
      </c>
      <c r="D38" s="32">
        <f>Inter!O43</f>
        <v>6</v>
      </c>
    </row>
    <row r="39" spans="1:4" ht="12.75">
      <c r="A39" s="33" t="s">
        <v>15</v>
      </c>
      <c r="B39" s="53" t="s">
        <v>97</v>
      </c>
      <c r="C39" s="53">
        <v>33</v>
      </c>
      <c r="D39" s="32">
        <f>Inter!O44</f>
        <v>10</v>
      </c>
    </row>
    <row r="40" spans="1:4" ht="12.75">
      <c r="A40" s="33" t="s">
        <v>16</v>
      </c>
      <c r="B40" s="53" t="s">
        <v>113</v>
      </c>
      <c r="C40" s="53">
        <v>70</v>
      </c>
      <c r="D40" s="32">
        <f>Inter!O45</f>
        <v>23</v>
      </c>
    </row>
    <row r="41" spans="1:4" ht="12.75">
      <c r="A41" s="33" t="s">
        <v>17</v>
      </c>
      <c r="B41" s="53" t="s">
        <v>101</v>
      </c>
      <c r="C41" s="53">
        <v>9</v>
      </c>
      <c r="D41" s="32">
        <f>Inter!O46</f>
        <v>8</v>
      </c>
    </row>
    <row r="42" spans="1:4" ht="12.75">
      <c r="A42" s="33" t="s">
        <v>18</v>
      </c>
      <c r="B42" s="53" t="s">
        <v>114</v>
      </c>
      <c r="C42" s="53">
        <v>25</v>
      </c>
      <c r="D42" s="32">
        <f>Inter!O47</f>
        <v>15</v>
      </c>
    </row>
    <row r="43" spans="1:4" ht="12.75">
      <c r="A43" s="33" t="s">
        <v>19</v>
      </c>
      <c r="B43" s="53" t="s">
        <v>115</v>
      </c>
      <c r="C43" s="53">
        <v>47</v>
      </c>
      <c r="D43" s="32">
        <f>Inter!O48</f>
        <v>10</v>
      </c>
    </row>
    <row r="44" spans="1:4" ht="12.75">
      <c r="A44" s="33" t="s">
        <v>20</v>
      </c>
      <c r="B44" s="53" t="s">
        <v>116</v>
      </c>
      <c r="C44" s="53">
        <v>76</v>
      </c>
      <c r="D44" s="32">
        <f>Inter!O49</f>
        <v>36</v>
      </c>
    </row>
    <row r="45" spans="1:4" ht="12.75">
      <c r="A45" s="33" t="s">
        <v>21</v>
      </c>
      <c r="B45" s="53" t="s">
        <v>91</v>
      </c>
      <c r="C45" s="53">
        <v>72</v>
      </c>
      <c r="D45" s="32">
        <f>Inter!O50</f>
        <v>18</v>
      </c>
    </row>
    <row r="46" spans="1:4" ht="12.75">
      <c r="A46" s="33" t="s">
        <v>22</v>
      </c>
      <c r="B46" s="53" t="s">
        <v>92</v>
      </c>
      <c r="C46" s="53">
        <v>55</v>
      </c>
      <c r="D46" s="32">
        <f>Inter!O51</f>
        <v>9</v>
      </c>
    </row>
    <row r="47" spans="1:4" ht="12.75">
      <c r="A47" s="33" t="s">
        <v>23</v>
      </c>
      <c r="B47" s="53" t="s">
        <v>117</v>
      </c>
      <c r="C47" s="53">
        <v>38</v>
      </c>
      <c r="D47" s="32">
        <f>Inter!O52</f>
        <v>14</v>
      </c>
    </row>
    <row r="48" spans="1:4" ht="12.75">
      <c r="A48" s="33" t="s">
        <v>24</v>
      </c>
      <c r="B48" s="53" t="s">
        <v>118</v>
      </c>
      <c r="C48" s="53">
        <v>48</v>
      </c>
      <c r="D48" s="32">
        <f>Inter!O53</f>
        <v>4</v>
      </c>
    </row>
    <row r="49" spans="1:4" ht="12.75">
      <c r="A49" s="33" t="s">
        <v>25</v>
      </c>
      <c r="B49" s="53" t="s">
        <v>119</v>
      </c>
      <c r="C49" s="53">
        <v>3</v>
      </c>
      <c r="D49" s="32">
        <f>Inter!O54</f>
        <v>11</v>
      </c>
    </row>
    <row r="50" spans="1:4" ht="12.75">
      <c r="A50" s="33" t="s">
        <v>26</v>
      </c>
      <c r="B50" s="53" t="s">
        <v>120</v>
      </c>
      <c r="C50" s="53">
        <v>12</v>
      </c>
      <c r="D50" s="32">
        <f>Inter!O55</f>
        <v>12</v>
      </c>
    </row>
    <row r="51" spans="1:4" ht="12.75">
      <c r="A51" s="33" t="s">
        <v>27</v>
      </c>
      <c r="B51" s="53" t="s">
        <v>121</v>
      </c>
      <c r="C51" s="53">
        <v>67</v>
      </c>
      <c r="D51" s="32">
        <f>Inter!O56</f>
        <v>2</v>
      </c>
    </row>
    <row r="52" spans="1:4" ht="12.75">
      <c r="A52" s="33" t="s">
        <v>28</v>
      </c>
      <c r="B52" s="53" t="s">
        <v>133</v>
      </c>
      <c r="C52" s="53">
        <v>4</v>
      </c>
      <c r="D52" s="32">
        <f>Inter!O57</f>
        <v>4</v>
      </c>
    </row>
    <row r="53" spans="1:4" ht="12.75">
      <c r="A53" s="33" t="s">
        <v>29</v>
      </c>
      <c r="B53" s="29"/>
      <c r="C53" s="23"/>
      <c r="D53" s="32"/>
    </row>
    <row r="54" spans="1:4" ht="12.75">
      <c r="A54" s="33" t="s">
        <v>30</v>
      </c>
      <c r="B54" s="29"/>
      <c r="C54" s="23"/>
      <c r="D54" s="32"/>
    </row>
    <row r="55" spans="1:4" ht="12.75">
      <c r="A55" s="33" t="s">
        <v>58</v>
      </c>
      <c r="B55" s="29"/>
      <c r="C55" s="23"/>
      <c r="D55" s="32"/>
    </row>
    <row r="56" spans="1:4" ht="12.75">
      <c r="A56" s="33" t="s">
        <v>59</v>
      </c>
      <c r="B56" s="29"/>
      <c r="C56" s="23"/>
      <c r="D56" s="32"/>
    </row>
    <row r="57" spans="1:4" ht="12.75">
      <c r="A57" s="33" t="s">
        <v>60</v>
      </c>
      <c r="B57" s="29"/>
      <c r="C57" s="23"/>
      <c r="D57" s="32"/>
    </row>
    <row r="58" spans="1:4" ht="12.75">
      <c r="A58" s="33" t="s">
        <v>62</v>
      </c>
      <c r="B58" s="29"/>
      <c r="C58" s="23"/>
      <c r="D58" s="32"/>
    </row>
  </sheetData>
  <sheetProtection/>
  <mergeCells count="5">
    <mergeCell ref="A32:D32"/>
    <mergeCell ref="A1:H1"/>
    <mergeCell ref="A3:H3"/>
    <mergeCell ref="A4:D4"/>
    <mergeCell ref="E4:H4"/>
  </mergeCells>
  <printOptions/>
  <pageMargins left="0.75" right="0.75" top="1" bottom="1" header="0.5" footer="0.5"/>
  <pageSetup fitToHeight="1" fitToWidth="1" horizontalDpi="300" verticalDpi="3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1"/>
  <sheetViews>
    <sheetView zoomScale="90" zoomScaleNormal="90" zoomScalePageLayoutView="0" workbookViewId="0" topLeftCell="A1">
      <selection activeCell="F10" sqref="F10"/>
    </sheetView>
  </sheetViews>
  <sheetFormatPr defaultColWidth="9.140625" defaultRowHeight="12.75"/>
  <cols>
    <col min="1" max="1" width="9.140625" style="28" customWidth="1"/>
    <col min="2" max="2" width="26.7109375" style="0" bestFit="1" customWidth="1"/>
    <col min="4" max="4" width="11.421875" style="28" bestFit="1" customWidth="1"/>
    <col min="5" max="5" width="9.140625" style="28" customWidth="1"/>
    <col min="6" max="6" width="13.421875" style="28" bestFit="1" customWidth="1"/>
  </cols>
  <sheetData>
    <row r="2" spans="1:6" ht="12.75">
      <c r="A2" s="73" t="s">
        <v>50</v>
      </c>
      <c r="B2" s="73"/>
      <c r="C2" s="73"/>
      <c r="D2" s="73"/>
      <c r="E2" s="73"/>
      <c r="F2" s="73"/>
    </row>
    <row r="4" spans="1:6" ht="12.75">
      <c r="A4" s="73" t="s">
        <v>54</v>
      </c>
      <c r="B4" s="73"/>
      <c r="C4" s="73"/>
      <c r="D4" s="73"/>
      <c r="E4" s="73"/>
      <c r="F4" s="73"/>
    </row>
    <row r="6" spans="1:6" ht="12.75">
      <c r="A6" s="3" t="s">
        <v>9</v>
      </c>
      <c r="B6" s="3" t="s">
        <v>1</v>
      </c>
      <c r="C6" s="3" t="s">
        <v>0</v>
      </c>
      <c r="D6" s="3" t="s">
        <v>4</v>
      </c>
      <c r="E6" s="3" t="s">
        <v>4</v>
      </c>
      <c r="F6" s="3" t="s">
        <v>4</v>
      </c>
    </row>
    <row r="7" spans="1:6" ht="12.75">
      <c r="A7" s="2" t="s">
        <v>38</v>
      </c>
      <c r="B7" s="26"/>
      <c r="C7" s="26"/>
      <c r="D7" s="2" t="s">
        <v>47</v>
      </c>
      <c r="E7" s="2" t="s">
        <v>48</v>
      </c>
      <c r="F7" s="2" t="s">
        <v>49</v>
      </c>
    </row>
    <row r="8" spans="1:6" ht="12.75">
      <c r="A8" s="33" t="s">
        <v>11</v>
      </c>
      <c r="B8" s="53" t="s">
        <v>95</v>
      </c>
      <c r="C8" s="53">
        <v>57</v>
      </c>
      <c r="D8" s="32">
        <f>'Int.Sch Boys Pos'!D35</f>
        <v>3</v>
      </c>
      <c r="E8" s="32">
        <f>'Int.Sch Girls Pos'!D35</f>
        <v>9</v>
      </c>
      <c r="F8" s="32">
        <f aca="true" t="shared" si="0" ref="F8:F25">D8+E8</f>
        <v>12</v>
      </c>
    </row>
    <row r="9" spans="1:6" ht="12.75">
      <c r="A9" s="33" t="s">
        <v>12</v>
      </c>
      <c r="B9" s="53" t="s">
        <v>96</v>
      </c>
      <c r="C9" s="53">
        <v>42</v>
      </c>
      <c r="D9" s="32">
        <f>'Int.Sch Boys Pos'!D36</f>
        <v>4</v>
      </c>
      <c r="E9" s="32">
        <f>'Int.Sch Girls Pos'!D36</f>
        <v>7</v>
      </c>
      <c r="F9" s="32">
        <f t="shared" si="0"/>
        <v>11</v>
      </c>
    </row>
    <row r="10" spans="1:6" ht="12.75">
      <c r="A10" s="33" t="s">
        <v>13</v>
      </c>
      <c r="B10" s="53" t="s">
        <v>88</v>
      </c>
      <c r="C10" s="53">
        <v>84</v>
      </c>
      <c r="D10" s="32">
        <f>'Int.Sch Boys Pos'!D37</f>
        <v>51</v>
      </c>
      <c r="E10" s="32">
        <f>'Int.Sch Girls Pos'!D37</f>
        <v>54</v>
      </c>
      <c r="F10" s="32">
        <f t="shared" si="0"/>
        <v>105</v>
      </c>
    </row>
    <row r="11" spans="1:6" ht="12.75">
      <c r="A11" s="33" t="s">
        <v>14</v>
      </c>
      <c r="B11" s="53" t="s">
        <v>112</v>
      </c>
      <c r="C11" s="53">
        <v>86</v>
      </c>
      <c r="D11" s="32">
        <f>'Int.Sch Boys Pos'!D38</f>
        <v>0</v>
      </c>
      <c r="E11" s="32">
        <f>'Int.Sch Girls Pos'!D38</f>
        <v>6</v>
      </c>
      <c r="F11" s="32">
        <f t="shared" si="0"/>
        <v>6</v>
      </c>
    </row>
    <row r="12" spans="1:6" ht="12.75">
      <c r="A12" s="33" t="s">
        <v>15</v>
      </c>
      <c r="B12" s="53" t="s">
        <v>97</v>
      </c>
      <c r="C12" s="53">
        <v>33</v>
      </c>
      <c r="D12" s="32">
        <f>'Int.Sch Boys Pos'!D39</f>
        <v>0</v>
      </c>
      <c r="E12" s="32">
        <f>'Int.Sch Girls Pos'!D39</f>
        <v>10</v>
      </c>
      <c r="F12" s="32">
        <f t="shared" si="0"/>
        <v>10</v>
      </c>
    </row>
    <row r="13" spans="1:6" ht="12.75">
      <c r="A13" s="33" t="s">
        <v>16</v>
      </c>
      <c r="B13" s="53" t="s">
        <v>113</v>
      </c>
      <c r="C13" s="53">
        <v>70</v>
      </c>
      <c r="D13" s="32">
        <f>'Int.Sch Boys Pos'!D40</f>
        <v>31</v>
      </c>
      <c r="E13" s="32">
        <f>'Int.Sch Girls Pos'!D40</f>
        <v>23</v>
      </c>
      <c r="F13" s="32">
        <f t="shared" si="0"/>
        <v>54</v>
      </c>
    </row>
    <row r="14" spans="1:6" ht="12.75">
      <c r="A14" s="33" t="s">
        <v>17</v>
      </c>
      <c r="B14" s="53" t="s">
        <v>101</v>
      </c>
      <c r="C14" s="53">
        <v>9</v>
      </c>
      <c r="D14" s="32">
        <f>'Int.Sch Boys Pos'!D41</f>
        <v>8</v>
      </c>
      <c r="E14" s="32">
        <f>'Int.Sch Girls Pos'!D41</f>
        <v>8</v>
      </c>
      <c r="F14" s="32">
        <f t="shared" si="0"/>
        <v>16</v>
      </c>
    </row>
    <row r="15" spans="1:6" ht="12.75">
      <c r="A15" s="33" t="s">
        <v>18</v>
      </c>
      <c r="B15" s="53" t="s">
        <v>114</v>
      </c>
      <c r="C15" s="53">
        <v>25</v>
      </c>
      <c r="D15" s="32">
        <f>'Int.Sch Boys Pos'!D42</f>
        <v>20</v>
      </c>
      <c r="E15" s="32">
        <f>'Int.Sch Girls Pos'!D42</f>
        <v>15</v>
      </c>
      <c r="F15" s="32">
        <f t="shared" si="0"/>
        <v>35</v>
      </c>
    </row>
    <row r="16" spans="1:6" ht="12.75">
      <c r="A16" s="33" t="s">
        <v>19</v>
      </c>
      <c r="B16" s="53" t="s">
        <v>115</v>
      </c>
      <c r="C16" s="53">
        <v>47</v>
      </c>
      <c r="D16" s="32">
        <f>'Int.Sch Boys Pos'!D43</f>
        <v>5</v>
      </c>
      <c r="E16" s="32">
        <f>'Int.Sch Girls Pos'!D43</f>
        <v>10</v>
      </c>
      <c r="F16" s="32">
        <f t="shared" si="0"/>
        <v>15</v>
      </c>
    </row>
    <row r="17" spans="1:6" ht="12.75">
      <c r="A17" s="33" t="s">
        <v>20</v>
      </c>
      <c r="B17" s="53" t="s">
        <v>116</v>
      </c>
      <c r="C17" s="53">
        <v>76</v>
      </c>
      <c r="D17" s="32">
        <f>'Int.Sch Boys Pos'!D44</f>
        <v>28</v>
      </c>
      <c r="E17" s="32">
        <f>'Int.Sch Girls Pos'!D44</f>
        <v>36</v>
      </c>
      <c r="F17" s="32">
        <f t="shared" si="0"/>
        <v>64</v>
      </c>
    </row>
    <row r="18" spans="1:6" ht="12.75">
      <c r="A18" s="33" t="s">
        <v>21</v>
      </c>
      <c r="B18" s="53" t="s">
        <v>91</v>
      </c>
      <c r="C18" s="53">
        <v>72</v>
      </c>
      <c r="D18" s="32">
        <f>'Int.Sch Boys Pos'!D45</f>
        <v>35</v>
      </c>
      <c r="E18" s="32">
        <f>'Int.Sch Girls Pos'!D45</f>
        <v>18</v>
      </c>
      <c r="F18" s="32">
        <f t="shared" si="0"/>
        <v>53</v>
      </c>
    </row>
    <row r="19" spans="1:6" ht="12.75">
      <c r="A19" s="33" t="s">
        <v>22</v>
      </c>
      <c r="B19" s="53" t="s">
        <v>92</v>
      </c>
      <c r="C19" s="53">
        <v>55</v>
      </c>
      <c r="D19" s="32">
        <f>'Int.Sch Boys Pos'!D46</f>
        <v>0</v>
      </c>
      <c r="E19" s="32">
        <f>'Int.Sch Girls Pos'!D46</f>
        <v>9</v>
      </c>
      <c r="F19" s="32">
        <f t="shared" si="0"/>
        <v>9</v>
      </c>
    </row>
    <row r="20" spans="1:6" ht="12.75">
      <c r="A20" s="33" t="s">
        <v>23</v>
      </c>
      <c r="B20" s="53" t="s">
        <v>117</v>
      </c>
      <c r="C20" s="53">
        <v>38</v>
      </c>
      <c r="D20" s="32">
        <f>'Int.Sch Boys Pos'!D47</f>
        <v>6</v>
      </c>
      <c r="E20" s="32">
        <f>'Int.Sch Girls Pos'!D47</f>
        <v>14</v>
      </c>
      <c r="F20" s="32">
        <f t="shared" si="0"/>
        <v>20</v>
      </c>
    </row>
    <row r="21" spans="1:6" ht="12.75">
      <c r="A21" s="33" t="s">
        <v>24</v>
      </c>
      <c r="B21" s="53" t="s">
        <v>118</v>
      </c>
      <c r="C21" s="53">
        <v>48</v>
      </c>
      <c r="D21" s="32">
        <f>'Int.Sch Boys Pos'!D48</f>
        <v>25</v>
      </c>
      <c r="E21" s="32">
        <f>'Int.Sch Girls Pos'!D48</f>
        <v>4</v>
      </c>
      <c r="F21" s="32">
        <f t="shared" si="0"/>
        <v>29</v>
      </c>
    </row>
    <row r="22" spans="1:6" ht="12.75">
      <c r="A22" s="33" t="s">
        <v>25</v>
      </c>
      <c r="B22" s="53" t="s">
        <v>119</v>
      </c>
      <c r="C22" s="53">
        <v>3</v>
      </c>
      <c r="D22" s="32">
        <f>'Int.Sch Boys Pos'!D49</f>
        <v>4</v>
      </c>
      <c r="E22" s="32">
        <f>'Int.Sch Girls Pos'!D49</f>
        <v>11</v>
      </c>
      <c r="F22" s="32">
        <f t="shared" si="0"/>
        <v>15</v>
      </c>
    </row>
    <row r="23" spans="1:6" ht="12.75">
      <c r="A23" s="33" t="s">
        <v>26</v>
      </c>
      <c r="B23" s="53" t="s">
        <v>120</v>
      </c>
      <c r="C23" s="53">
        <v>12</v>
      </c>
      <c r="D23" s="32">
        <f>'Int.Sch Boys Pos'!D50</f>
        <v>8</v>
      </c>
      <c r="E23" s="32">
        <f>'Int.Sch Girls Pos'!D50</f>
        <v>12</v>
      </c>
      <c r="F23" s="32">
        <f t="shared" si="0"/>
        <v>20</v>
      </c>
    </row>
    <row r="24" spans="1:6" ht="12.75">
      <c r="A24" s="33" t="s">
        <v>27</v>
      </c>
      <c r="B24" s="53" t="s">
        <v>121</v>
      </c>
      <c r="C24" s="53">
        <v>67</v>
      </c>
      <c r="D24" s="32">
        <f>'Int.Sch Boys Pos'!D51</f>
        <v>7</v>
      </c>
      <c r="E24" s="32">
        <f>'Int.Sch Girls Pos'!D51</f>
        <v>2</v>
      </c>
      <c r="F24" s="32">
        <f t="shared" si="0"/>
        <v>9</v>
      </c>
    </row>
    <row r="25" spans="1:6" ht="12.75">
      <c r="A25" s="33" t="s">
        <v>28</v>
      </c>
      <c r="B25" s="53" t="s">
        <v>133</v>
      </c>
      <c r="C25" s="53">
        <v>4</v>
      </c>
      <c r="D25" s="32">
        <f>'Int.Sch Boys Pos'!D52</f>
        <v>17</v>
      </c>
      <c r="E25" s="32">
        <f>'Int.Sch Girls Pos'!D52</f>
        <v>4</v>
      </c>
      <c r="F25" s="32">
        <f t="shared" si="0"/>
        <v>21</v>
      </c>
    </row>
    <row r="26" spans="1:6" ht="12.75">
      <c r="A26" s="33" t="s">
        <v>29</v>
      </c>
      <c r="B26" s="29"/>
      <c r="C26" s="23"/>
      <c r="D26" s="32">
        <f>'Int.Sch Boys Pos'!D53</f>
        <v>0</v>
      </c>
      <c r="E26" s="32">
        <f>'Int.Sch Girls Pos'!D53</f>
        <v>0</v>
      </c>
      <c r="F26" s="32"/>
    </row>
    <row r="27" spans="1:6" ht="12.75">
      <c r="A27" s="33" t="s">
        <v>30</v>
      </c>
      <c r="B27" s="29"/>
      <c r="C27" s="23"/>
      <c r="D27" s="32">
        <f>'Int.Sch Boys Pos'!D54</f>
        <v>0</v>
      </c>
      <c r="E27" s="32">
        <f>'Int.Sch Girls Pos'!D54</f>
        <v>0</v>
      </c>
      <c r="F27" s="32"/>
    </row>
    <row r="28" spans="1:6" ht="12.75">
      <c r="A28" s="33" t="s">
        <v>58</v>
      </c>
      <c r="B28" s="29"/>
      <c r="C28" s="23"/>
      <c r="D28" s="32">
        <f>'Int.Sch Boys Pos'!D55</f>
        <v>0</v>
      </c>
      <c r="E28" s="32">
        <f>'Int.Sch Girls Pos'!D55</f>
        <v>0</v>
      </c>
      <c r="F28" s="32"/>
    </row>
    <row r="29" spans="1:6" ht="12.75">
      <c r="A29" s="33" t="s">
        <v>59</v>
      </c>
      <c r="B29" s="29"/>
      <c r="C29" s="23"/>
      <c r="D29" s="32">
        <f>'Int.Sch Boys Pos'!D56</f>
        <v>0</v>
      </c>
      <c r="E29" s="32">
        <f>'Int.Sch Girls Pos'!D56</f>
        <v>0</v>
      </c>
      <c r="F29" s="32"/>
    </row>
    <row r="30" spans="1:6" ht="12.75">
      <c r="A30" s="33" t="s">
        <v>60</v>
      </c>
      <c r="B30" s="29"/>
      <c r="C30" s="23"/>
      <c r="D30" s="32">
        <f>'Int.Sch Boys Pos'!D57</f>
        <v>0</v>
      </c>
      <c r="E30" s="32">
        <f>'Int.Sch Girls Pos'!D57</f>
        <v>0</v>
      </c>
      <c r="F30" s="32"/>
    </row>
    <row r="31" spans="1:6" ht="12.75">
      <c r="A31" s="33" t="s">
        <v>62</v>
      </c>
      <c r="B31" s="29"/>
      <c r="C31" s="23"/>
      <c r="D31" s="32">
        <f>'Int.Sch Boys Pos'!D58</f>
        <v>0</v>
      </c>
      <c r="E31" s="32">
        <f>'Int.Sch Girls Pos'!D58</f>
        <v>0</v>
      </c>
      <c r="F31" s="32"/>
    </row>
  </sheetData>
  <sheetProtection/>
  <autoFilter ref="A7:F7">
    <sortState ref="A8:F31">
      <sortCondition descending="1" sortBy="value" ref="F8:F31"/>
    </sortState>
  </autoFilter>
  <mergeCells count="2">
    <mergeCell ref="A2:F2"/>
    <mergeCell ref="A4:F4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80" zoomScaleNormal="80" zoomScalePageLayoutView="0" workbookViewId="0" topLeftCell="A19">
      <selection activeCell="J41" sqref="J41"/>
    </sheetView>
  </sheetViews>
  <sheetFormatPr defaultColWidth="9.140625" defaultRowHeight="12.75"/>
  <cols>
    <col min="1" max="1" width="29.8515625" style="0" bestFit="1" customWidth="1"/>
    <col min="3" max="3" width="8.00390625" style="28" bestFit="1" customWidth="1"/>
    <col min="4" max="6" width="6.421875" style="28" bestFit="1" customWidth="1"/>
    <col min="7" max="7" width="10.00390625" style="28" bestFit="1" customWidth="1"/>
    <col min="8" max="8" width="12.28125" style="28" bestFit="1" customWidth="1"/>
    <col min="9" max="9" width="6.421875" style="28" bestFit="1" customWidth="1"/>
    <col min="10" max="10" width="10.00390625" style="28" bestFit="1" customWidth="1"/>
    <col min="11" max="11" width="12.28125" style="28" bestFit="1" customWidth="1"/>
    <col min="12" max="13" width="11.8515625" style="28" bestFit="1" customWidth="1"/>
    <col min="14" max="15" width="9.140625" style="28" customWidth="1"/>
  </cols>
  <sheetData>
    <row r="1" spans="1:15" ht="20.25">
      <c r="A1" s="63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ht="12.75"/>
    <row r="3" spans="1:15" ht="15">
      <c r="A3" s="55" t="s">
        <v>74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3:13" ht="15">
      <c r="C4" s="64" t="s">
        <v>66</v>
      </c>
      <c r="D4" s="65"/>
      <c r="E4" s="65"/>
      <c r="F4" s="65"/>
      <c r="G4" s="65"/>
      <c r="H4" s="65"/>
      <c r="I4" s="66"/>
      <c r="K4" s="67" t="s">
        <v>65</v>
      </c>
      <c r="L4" s="68"/>
      <c r="M4" s="69"/>
    </row>
    <row r="5" spans="1:15" ht="12.75">
      <c r="A5" s="1"/>
      <c r="B5" s="1"/>
      <c r="C5" s="15" t="s">
        <v>68</v>
      </c>
      <c r="D5" s="15" t="s">
        <v>69</v>
      </c>
      <c r="E5" s="15" t="s">
        <v>70</v>
      </c>
      <c r="F5" s="15" t="s">
        <v>71</v>
      </c>
      <c r="G5" s="13"/>
      <c r="H5" s="17" t="s">
        <v>67</v>
      </c>
      <c r="I5" s="18" t="s">
        <v>72</v>
      </c>
      <c r="J5" s="10" t="s">
        <v>36</v>
      </c>
      <c r="K5" s="3" t="s">
        <v>5</v>
      </c>
      <c r="L5" s="3" t="s">
        <v>6</v>
      </c>
      <c r="M5" s="3"/>
      <c r="N5" s="10" t="s">
        <v>37</v>
      </c>
      <c r="O5" s="3" t="s">
        <v>9</v>
      </c>
    </row>
    <row r="6" spans="1:15" ht="12.75">
      <c r="A6" s="2" t="s">
        <v>1</v>
      </c>
      <c r="B6" s="2" t="s">
        <v>0</v>
      </c>
      <c r="C6" s="14" t="s">
        <v>7</v>
      </c>
      <c r="D6" s="2">
        <v>70</v>
      </c>
      <c r="E6" s="2">
        <v>80</v>
      </c>
      <c r="F6" s="2">
        <v>90</v>
      </c>
      <c r="G6" s="5">
        <v>200</v>
      </c>
      <c r="H6" s="14" t="s">
        <v>3</v>
      </c>
      <c r="I6" s="16" t="s">
        <v>3</v>
      </c>
      <c r="J6" s="11" t="s">
        <v>4</v>
      </c>
      <c r="K6" s="2" t="s">
        <v>8</v>
      </c>
      <c r="L6" s="2" t="s">
        <v>63</v>
      </c>
      <c r="M6" s="2" t="s">
        <v>64</v>
      </c>
      <c r="N6" s="12" t="s">
        <v>4</v>
      </c>
      <c r="O6" s="2" t="s">
        <v>4</v>
      </c>
    </row>
    <row r="7" spans="1:15" ht="12.75">
      <c r="A7" s="54" t="s">
        <v>122</v>
      </c>
      <c r="B7" s="54">
        <v>37</v>
      </c>
      <c r="C7" s="32"/>
      <c r="D7" s="32"/>
      <c r="E7" s="32"/>
      <c r="F7" s="32"/>
      <c r="G7" s="32"/>
      <c r="H7" s="36"/>
      <c r="I7" s="32"/>
      <c r="J7" s="34">
        <f aca="true" t="shared" si="0" ref="J7:J25">SUM(C7:I7)</f>
        <v>0</v>
      </c>
      <c r="K7" s="32"/>
      <c r="L7" s="32"/>
      <c r="M7" s="32"/>
      <c r="N7" s="34">
        <f>SUM(K7:M7)</f>
        <v>0</v>
      </c>
      <c r="O7" s="23">
        <f aca="true" t="shared" si="1" ref="O7:O25">SUM(J7+N7)</f>
        <v>0</v>
      </c>
    </row>
    <row r="8" spans="1:15" ht="12.75">
      <c r="A8" s="54" t="s">
        <v>123</v>
      </c>
      <c r="B8" s="54">
        <v>64</v>
      </c>
      <c r="C8" s="32">
        <v>6</v>
      </c>
      <c r="D8" s="32"/>
      <c r="E8" s="32"/>
      <c r="F8" s="32"/>
      <c r="G8" s="32"/>
      <c r="H8" s="32">
        <v>6</v>
      </c>
      <c r="I8" s="32"/>
      <c r="J8" s="34">
        <f t="shared" si="0"/>
        <v>12</v>
      </c>
      <c r="K8" s="32"/>
      <c r="L8" s="32"/>
      <c r="M8" s="32"/>
      <c r="N8" s="34">
        <f aca="true" t="shared" si="2" ref="N8:N30">SUM(K8:M8)</f>
        <v>0</v>
      </c>
      <c r="O8" s="23">
        <f t="shared" si="1"/>
        <v>12</v>
      </c>
    </row>
    <row r="9" spans="1:17" ht="12.75">
      <c r="A9" s="54" t="s">
        <v>124</v>
      </c>
      <c r="B9" s="54">
        <v>23</v>
      </c>
      <c r="C9" s="32"/>
      <c r="D9" s="32"/>
      <c r="E9" s="32"/>
      <c r="F9" s="32"/>
      <c r="G9" s="32"/>
      <c r="H9" s="32"/>
      <c r="I9" s="32"/>
      <c r="J9" s="34">
        <f t="shared" si="0"/>
        <v>0</v>
      </c>
      <c r="K9" s="32"/>
      <c r="L9" s="32"/>
      <c r="M9" s="32">
        <v>4</v>
      </c>
      <c r="N9" s="34">
        <f t="shared" si="2"/>
        <v>4</v>
      </c>
      <c r="O9" s="23">
        <f t="shared" si="1"/>
        <v>4</v>
      </c>
      <c r="Q9" t="s">
        <v>80</v>
      </c>
    </row>
    <row r="10" spans="1:17" ht="12.75">
      <c r="A10" s="54" t="s">
        <v>125</v>
      </c>
      <c r="B10" s="54">
        <v>54</v>
      </c>
      <c r="C10" s="32"/>
      <c r="D10" s="32">
        <v>6</v>
      </c>
      <c r="E10" s="32">
        <v>3</v>
      </c>
      <c r="F10" s="32">
        <v>2</v>
      </c>
      <c r="G10" s="32"/>
      <c r="H10" s="32">
        <v>10</v>
      </c>
      <c r="I10" s="32">
        <v>2</v>
      </c>
      <c r="J10" s="34">
        <f t="shared" si="0"/>
        <v>23</v>
      </c>
      <c r="K10" s="32"/>
      <c r="L10" s="32"/>
      <c r="M10" s="32"/>
      <c r="N10" s="34">
        <f t="shared" si="2"/>
        <v>0</v>
      </c>
      <c r="O10" s="23">
        <f t="shared" si="1"/>
        <v>23</v>
      </c>
      <c r="Q10" t="s">
        <v>81</v>
      </c>
    </row>
    <row r="11" spans="1:17" ht="12.75">
      <c r="A11" s="54" t="s">
        <v>126</v>
      </c>
      <c r="B11" s="54">
        <v>36</v>
      </c>
      <c r="C11" s="32">
        <v>2</v>
      </c>
      <c r="D11" s="32">
        <v>4</v>
      </c>
      <c r="E11" s="32">
        <v>2</v>
      </c>
      <c r="F11" s="32">
        <v>3</v>
      </c>
      <c r="G11" s="32"/>
      <c r="H11" s="32"/>
      <c r="I11" s="32">
        <v>4</v>
      </c>
      <c r="J11" s="34">
        <f t="shared" si="0"/>
        <v>15</v>
      </c>
      <c r="K11" s="32"/>
      <c r="L11" s="32"/>
      <c r="M11" s="32"/>
      <c r="N11" s="34">
        <f t="shared" si="2"/>
        <v>0</v>
      </c>
      <c r="O11" s="23">
        <f t="shared" si="1"/>
        <v>15</v>
      </c>
      <c r="Q11" t="s">
        <v>82</v>
      </c>
    </row>
    <row r="12" spans="1:17" ht="12.75">
      <c r="A12" s="54" t="s">
        <v>127</v>
      </c>
      <c r="B12" s="54">
        <v>83</v>
      </c>
      <c r="C12" s="32"/>
      <c r="D12" s="32"/>
      <c r="E12" s="32"/>
      <c r="F12" s="32"/>
      <c r="G12" s="32">
        <v>5</v>
      </c>
      <c r="H12" s="32"/>
      <c r="I12" s="32"/>
      <c r="J12" s="34">
        <f t="shared" si="0"/>
        <v>5</v>
      </c>
      <c r="K12" s="32">
        <v>3</v>
      </c>
      <c r="L12" s="32">
        <v>2</v>
      </c>
      <c r="M12" s="32"/>
      <c r="N12" s="34">
        <f t="shared" si="2"/>
        <v>5</v>
      </c>
      <c r="O12" s="23">
        <f t="shared" si="1"/>
        <v>10</v>
      </c>
      <c r="Q12" t="s">
        <v>83</v>
      </c>
    </row>
    <row r="13" spans="1:17" ht="12.75">
      <c r="A13" s="54" t="s">
        <v>99</v>
      </c>
      <c r="B13" s="54">
        <v>71</v>
      </c>
      <c r="C13" s="32">
        <v>1</v>
      </c>
      <c r="D13" s="32">
        <v>5</v>
      </c>
      <c r="E13" s="32"/>
      <c r="F13" s="32">
        <v>6</v>
      </c>
      <c r="G13" s="32">
        <v>2</v>
      </c>
      <c r="H13" s="32">
        <v>12</v>
      </c>
      <c r="I13" s="28">
        <v>10</v>
      </c>
      <c r="J13" s="34">
        <f t="shared" si="0"/>
        <v>36</v>
      </c>
      <c r="K13" s="32">
        <v>4</v>
      </c>
      <c r="L13" s="32">
        <v>6</v>
      </c>
      <c r="M13" s="32">
        <v>1</v>
      </c>
      <c r="N13" s="34">
        <f t="shared" si="2"/>
        <v>11</v>
      </c>
      <c r="O13" s="23">
        <f t="shared" si="1"/>
        <v>47</v>
      </c>
      <c r="Q13" t="s">
        <v>84</v>
      </c>
    </row>
    <row r="14" spans="1:17" ht="12.75">
      <c r="A14" s="54" t="s">
        <v>128</v>
      </c>
      <c r="B14" s="54">
        <v>73</v>
      </c>
      <c r="C14" s="32"/>
      <c r="D14" s="32"/>
      <c r="E14" s="32">
        <v>6</v>
      </c>
      <c r="F14" s="32"/>
      <c r="G14" s="32">
        <v>6</v>
      </c>
      <c r="H14" s="32">
        <v>8</v>
      </c>
      <c r="I14" s="32">
        <v>12</v>
      </c>
      <c r="J14" s="34">
        <f t="shared" si="0"/>
        <v>32</v>
      </c>
      <c r="K14" s="32">
        <v>6</v>
      </c>
      <c r="L14" s="32"/>
      <c r="M14" s="32">
        <v>6</v>
      </c>
      <c r="N14" s="34">
        <f t="shared" si="2"/>
        <v>12</v>
      </c>
      <c r="O14" s="23">
        <f t="shared" si="1"/>
        <v>44</v>
      </c>
      <c r="Q14" t="s">
        <v>85</v>
      </c>
    </row>
    <row r="15" spans="1:15" ht="12.75">
      <c r="A15" s="54" t="s">
        <v>100</v>
      </c>
      <c r="B15" s="54">
        <v>10</v>
      </c>
      <c r="C15" s="32"/>
      <c r="D15" s="32"/>
      <c r="E15" s="32">
        <v>4</v>
      </c>
      <c r="F15" s="32"/>
      <c r="G15" s="32">
        <v>1</v>
      </c>
      <c r="H15" s="32"/>
      <c r="I15" s="32"/>
      <c r="J15" s="34">
        <f t="shared" si="0"/>
        <v>5</v>
      </c>
      <c r="K15" s="32">
        <v>1</v>
      </c>
      <c r="L15" s="32">
        <v>1</v>
      </c>
      <c r="M15" s="32">
        <v>5</v>
      </c>
      <c r="N15" s="34">
        <f t="shared" si="2"/>
        <v>7</v>
      </c>
      <c r="O15" s="23">
        <f t="shared" si="1"/>
        <v>12</v>
      </c>
    </row>
    <row r="16" spans="1:15" ht="12.75">
      <c r="A16" s="54" t="s">
        <v>129</v>
      </c>
      <c r="B16" s="54">
        <v>28</v>
      </c>
      <c r="C16" s="32"/>
      <c r="D16" s="32">
        <v>3</v>
      </c>
      <c r="E16" s="32"/>
      <c r="F16" s="32">
        <v>1</v>
      </c>
      <c r="G16" s="32"/>
      <c r="H16" s="32"/>
      <c r="I16" s="32"/>
      <c r="J16" s="34">
        <f t="shared" si="0"/>
        <v>4</v>
      </c>
      <c r="K16" s="32"/>
      <c r="L16" s="32"/>
      <c r="M16" s="32"/>
      <c r="N16" s="34">
        <f t="shared" si="2"/>
        <v>0</v>
      </c>
      <c r="O16" s="23">
        <f t="shared" si="1"/>
        <v>4</v>
      </c>
    </row>
    <row r="17" spans="1:15" ht="12.75">
      <c r="A17" s="54" t="s">
        <v>130</v>
      </c>
      <c r="B17" s="54">
        <v>16</v>
      </c>
      <c r="C17" s="32">
        <v>3</v>
      </c>
      <c r="D17" s="32"/>
      <c r="E17" s="32"/>
      <c r="F17" s="32">
        <v>4</v>
      </c>
      <c r="G17" s="32"/>
      <c r="H17" s="32"/>
      <c r="I17" s="32"/>
      <c r="J17" s="34">
        <f t="shared" si="0"/>
        <v>7</v>
      </c>
      <c r="K17" s="32">
        <v>2</v>
      </c>
      <c r="L17" s="32">
        <v>4</v>
      </c>
      <c r="M17" s="32"/>
      <c r="N17" s="34">
        <f t="shared" si="2"/>
        <v>6</v>
      </c>
      <c r="O17" s="23">
        <f t="shared" si="1"/>
        <v>13</v>
      </c>
    </row>
    <row r="18" spans="1:15" ht="12.75">
      <c r="A18" s="54" t="s">
        <v>131</v>
      </c>
      <c r="B18" s="54">
        <v>52</v>
      </c>
      <c r="C18" s="32">
        <v>4</v>
      </c>
      <c r="D18" s="32">
        <v>2</v>
      </c>
      <c r="E18" s="32">
        <v>5</v>
      </c>
      <c r="F18" s="32"/>
      <c r="G18" s="32">
        <v>4</v>
      </c>
      <c r="H18" s="32"/>
      <c r="I18" s="32">
        <v>8</v>
      </c>
      <c r="J18" s="34">
        <f t="shared" si="0"/>
        <v>23</v>
      </c>
      <c r="K18" s="32"/>
      <c r="L18" s="32"/>
      <c r="M18" s="32"/>
      <c r="N18" s="34">
        <f t="shared" si="2"/>
        <v>0</v>
      </c>
      <c r="O18" s="23">
        <f t="shared" si="1"/>
        <v>23</v>
      </c>
    </row>
    <row r="19" spans="1:15" ht="12.75">
      <c r="A19" s="54" t="s">
        <v>102</v>
      </c>
      <c r="B19" s="54">
        <v>2</v>
      </c>
      <c r="C19" s="32"/>
      <c r="D19" s="32"/>
      <c r="E19" s="32"/>
      <c r="F19" s="32">
        <v>5</v>
      </c>
      <c r="G19" s="32"/>
      <c r="H19" s="32"/>
      <c r="I19" s="32"/>
      <c r="J19" s="34">
        <f t="shared" si="0"/>
        <v>5</v>
      </c>
      <c r="K19" s="32"/>
      <c r="L19" s="32"/>
      <c r="M19" s="32"/>
      <c r="N19" s="34">
        <f t="shared" si="2"/>
        <v>0</v>
      </c>
      <c r="O19" s="23">
        <f t="shared" si="1"/>
        <v>5</v>
      </c>
    </row>
    <row r="20" spans="1:15" ht="12.75">
      <c r="A20" s="54" t="s">
        <v>132</v>
      </c>
      <c r="B20" s="54">
        <v>41</v>
      </c>
      <c r="C20" s="32">
        <v>5</v>
      </c>
      <c r="D20" s="32"/>
      <c r="E20" s="32"/>
      <c r="F20" s="32"/>
      <c r="G20" s="32">
        <v>3</v>
      </c>
      <c r="H20" s="32">
        <v>4</v>
      </c>
      <c r="I20" s="32"/>
      <c r="J20" s="34">
        <f t="shared" si="0"/>
        <v>12</v>
      </c>
      <c r="K20" s="32">
        <v>5</v>
      </c>
      <c r="L20" s="32">
        <v>5</v>
      </c>
      <c r="M20" s="32"/>
      <c r="N20" s="34">
        <f t="shared" si="2"/>
        <v>10</v>
      </c>
      <c r="O20" s="23">
        <f t="shared" si="1"/>
        <v>22</v>
      </c>
    </row>
    <row r="21" spans="1:15" ht="12.75">
      <c r="A21" s="54" t="s">
        <v>103</v>
      </c>
      <c r="B21" s="54">
        <v>31</v>
      </c>
      <c r="C21" s="32"/>
      <c r="D21" s="32"/>
      <c r="E21" s="32"/>
      <c r="F21" s="32"/>
      <c r="G21" s="32"/>
      <c r="H21" s="32">
        <v>2</v>
      </c>
      <c r="I21" s="32"/>
      <c r="J21" s="34">
        <f t="shared" si="0"/>
        <v>2</v>
      </c>
      <c r="K21" s="32"/>
      <c r="L21" s="32"/>
      <c r="M21" s="32">
        <v>3</v>
      </c>
      <c r="N21" s="34">
        <f t="shared" si="2"/>
        <v>3</v>
      </c>
      <c r="O21" s="23">
        <f t="shared" si="1"/>
        <v>5</v>
      </c>
    </row>
    <row r="22" spans="1:15" ht="12.75">
      <c r="A22" s="54" t="s">
        <v>104</v>
      </c>
      <c r="B22" s="54">
        <v>51</v>
      </c>
      <c r="C22" s="32"/>
      <c r="D22" s="32">
        <v>1</v>
      </c>
      <c r="E22" s="32">
        <v>1</v>
      </c>
      <c r="F22" s="32"/>
      <c r="G22" s="32"/>
      <c r="H22" s="32"/>
      <c r="I22" s="32">
        <v>6</v>
      </c>
      <c r="J22" s="34">
        <f t="shared" si="0"/>
        <v>8</v>
      </c>
      <c r="K22" s="32"/>
      <c r="L22" s="32">
        <v>3</v>
      </c>
      <c r="M22" s="32">
        <v>2</v>
      </c>
      <c r="N22" s="34">
        <f t="shared" si="2"/>
        <v>5</v>
      </c>
      <c r="O22" s="23">
        <f t="shared" si="1"/>
        <v>13</v>
      </c>
    </row>
    <row r="23" spans="1:15" ht="15">
      <c r="A23" s="48"/>
      <c r="B23" s="43"/>
      <c r="C23" s="32"/>
      <c r="D23" s="32"/>
      <c r="E23" s="32"/>
      <c r="F23" s="32"/>
      <c r="G23" s="32"/>
      <c r="H23" s="32"/>
      <c r="I23" s="32"/>
      <c r="J23" s="34">
        <f t="shared" si="0"/>
        <v>0</v>
      </c>
      <c r="K23" s="32"/>
      <c r="L23" s="32"/>
      <c r="M23" s="32"/>
      <c r="N23" s="34">
        <f t="shared" si="2"/>
        <v>0</v>
      </c>
      <c r="O23" s="23">
        <f t="shared" si="1"/>
        <v>0</v>
      </c>
    </row>
    <row r="24" spans="1:15" ht="15">
      <c r="A24" s="42"/>
      <c r="B24" s="43"/>
      <c r="C24" s="32"/>
      <c r="D24" s="32"/>
      <c r="E24" s="32"/>
      <c r="F24" s="32"/>
      <c r="G24" s="32"/>
      <c r="H24" s="32"/>
      <c r="I24" s="32"/>
      <c r="J24" s="34">
        <f t="shared" si="0"/>
        <v>0</v>
      </c>
      <c r="K24" s="32"/>
      <c r="L24" s="32"/>
      <c r="M24" s="32"/>
      <c r="N24" s="34">
        <f t="shared" si="2"/>
        <v>0</v>
      </c>
      <c r="O24" s="23">
        <f t="shared" si="1"/>
        <v>0</v>
      </c>
    </row>
    <row r="25" spans="1:15" ht="12.75">
      <c r="A25" s="25"/>
      <c r="B25" s="44"/>
      <c r="C25" s="32"/>
      <c r="D25" s="32"/>
      <c r="E25" s="32"/>
      <c r="F25" s="32"/>
      <c r="G25" s="32"/>
      <c r="H25" s="32"/>
      <c r="I25" s="32"/>
      <c r="J25" s="34">
        <f t="shared" si="0"/>
        <v>0</v>
      </c>
      <c r="K25" s="32"/>
      <c r="L25" s="32"/>
      <c r="M25" s="32"/>
      <c r="N25" s="34">
        <f t="shared" si="2"/>
        <v>0</v>
      </c>
      <c r="O25" s="23">
        <f t="shared" si="1"/>
        <v>0</v>
      </c>
    </row>
    <row r="26" spans="1:15" ht="12.75">
      <c r="A26" s="44"/>
      <c r="B26" s="44"/>
      <c r="C26" s="32"/>
      <c r="D26" s="32"/>
      <c r="E26" s="32"/>
      <c r="F26" s="32"/>
      <c r="G26" s="32"/>
      <c r="H26" s="32"/>
      <c r="I26" s="32"/>
      <c r="J26" s="34">
        <f>SUM(C26:I26)</f>
        <v>0</v>
      </c>
      <c r="K26" s="32"/>
      <c r="L26" s="32"/>
      <c r="M26" s="32"/>
      <c r="N26" s="34">
        <f t="shared" si="2"/>
        <v>0</v>
      </c>
      <c r="O26" s="23">
        <f>SUM(J26+N26)</f>
        <v>0</v>
      </c>
    </row>
    <row r="27" spans="1:15" ht="12.75">
      <c r="A27" s="44"/>
      <c r="B27" s="44"/>
      <c r="C27" s="32"/>
      <c r="D27" s="32"/>
      <c r="E27" s="32"/>
      <c r="F27" s="32"/>
      <c r="G27" s="32"/>
      <c r="H27" s="32"/>
      <c r="I27" s="32"/>
      <c r="J27" s="34">
        <f>SUM(C27:I27)</f>
        <v>0</v>
      </c>
      <c r="K27" s="32"/>
      <c r="L27" s="32"/>
      <c r="M27" s="32"/>
      <c r="N27" s="34">
        <f t="shared" si="2"/>
        <v>0</v>
      </c>
      <c r="O27" s="23">
        <f>SUM(J27+N27)</f>
        <v>0</v>
      </c>
    </row>
    <row r="28" spans="1:15" ht="12.75">
      <c r="A28" s="44"/>
      <c r="B28" s="45"/>
      <c r="C28" s="32"/>
      <c r="D28" s="32"/>
      <c r="E28" s="32"/>
      <c r="F28" s="32"/>
      <c r="G28" s="32"/>
      <c r="H28" s="32"/>
      <c r="I28" s="32"/>
      <c r="J28" s="34">
        <f>SUM(C28:I28)</f>
        <v>0</v>
      </c>
      <c r="K28" s="32"/>
      <c r="L28" s="32"/>
      <c r="M28" s="32"/>
      <c r="N28" s="34">
        <f t="shared" si="2"/>
        <v>0</v>
      </c>
      <c r="O28" s="23">
        <f>SUM(J28+N28)</f>
        <v>0</v>
      </c>
    </row>
    <row r="29" spans="1:15" ht="12.75">
      <c r="A29" s="42"/>
      <c r="B29" s="42"/>
      <c r="C29" s="32"/>
      <c r="D29" s="32"/>
      <c r="E29" s="32"/>
      <c r="F29" s="32"/>
      <c r="G29" s="32"/>
      <c r="H29" s="32"/>
      <c r="I29" s="32"/>
      <c r="J29" s="34">
        <f>SUM(C29:I29)</f>
        <v>0</v>
      </c>
      <c r="K29" s="32"/>
      <c r="L29" s="32"/>
      <c r="M29" s="32"/>
      <c r="N29" s="34">
        <f t="shared" si="2"/>
        <v>0</v>
      </c>
      <c r="O29" s="23">
        <f>SUM(J29+N29)</f>
        <v>0</v>
      </c>
    </row>
    <row r="30" spans="1:15" ht="12.75">
      <c r="A30" s="42"/>
      <c r="B30" s="42"/>
      <c r="C30" s="32"/>
      <c r="D30" s="32"/>
      <c r="E30" s="32"/>
      <c r="F30" s="32"/>
      <c r="G30" s="32"/>
      <c r="H30" s="32"/>
      <c r="I30" s="32"/>
      <c r="J30" s="34">
        <f>SUM(C30:I30)</f>
        <v>0</v>
      </c>
      <c r="K30" s="32"/>
      <c r="L30" s="32"/>
      <c r="M30" s="32"/>
      <c r="N30" s="34">
        <f t="shared" si="2"/>
        <v>0</v>
      </c>
      <c r="O30" s="23">
        <f>SUM(J30+N30)</f>
        <v>0</v>
      </c>
    </row>
    <row r="31" spans="1:13" ht="12.75">
      <c r="A31" s="62" t="s">
        <v>10</v>
      </c>
      <c r="B31" s="62"/>
      <c r="C31" s="27">
        <f>SUM(C7:C30)</f>
        <v>21</v>
      </c>
      <c r="D31" s="27">
        <f aca="true" t="shared" si="3" ref="D31:I31">SUM(D7:D30)</f>
        <v>21</v>
      </c>
      <c r="E31" s="27">
        <f t="shared" si="3"/>
        <v>21</v>
      </c>
      <c r="F31" s="27">
        <f t="shared" si="3"/>
        <v>21</v>
      </c>
      <c r="G31" s="27">
        <f t="shared" si="3"/>
        <v>21</v>
      </c>
      <c r="H31" s="27">
        <f t="shared" si="3"/>
        <v>42</v>
      </c>
      <c r="I31" s="27">
        <f t="shared" si="3"/>
        <v>42</v>
      </c>
      <c r="K31" s="27">
        <f>SUM(K7:K30)</f>
        <v>21</v>
      </c>
      <c r="L31" s="27">
        <f>SUM(L7:L30)</f>
        <v>21</v>
      </c>
      <c r="M31" s="27">
        <f>SUM(M7:M30)</f>
        <v>21</v>
      </c>
    </row>
    <row r="32" spans="1:13" ht="12.75">
      <c r="A32" s="62" t="s">
        <v>32</v>
      </c>
      <c r="B32" s="62"/>
      <c r="C32" s="27">
        <v>21</v>
      </c>
      <c r="D32" s="27">
        <v>21</v>
      </c>
      <c r="E32" s="27">
        <v>21</v>
      </c>
      <c r="F32" s="27">
        <v>21</v>
      </c>
      <c r="G32" s="27">
        <v>21</v>
      </c>
      <c r="H32" s="27">
        <v>42</v>
      </c>
      <c r="I32" s="27">
        <v>42</v>
      </c>
      <c r="K32" s="27">
        <v>21</v>
      </c>
      <c r="L32" s="27">
        <v>21</v>
      </c>
      <c r="M32" s="27">
        <v>21</v>
      </c>
    </row>
    <row r="35" ht="12.75"/>
    <row r="36" spans="1:15" ht="15">
      <c r="A36" s="55" t="s">
        <v>79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3:13" ht="15">
      <c r="C37" s="56" t="s">
        <v>66</v>
      </c>
      <c r="D37" s="57"/>
      <c r="E37" s="57"/>
      <c r="F37" s="57"/>
      <c r="G37" s="57"/>
      <c r="H37" s="57"/>
      <c r="I37" s="58"/>
      <c r="K37" s="59" t="s">
        <v>65</v>
      </c>
      <c r="L37" s="60"/>
      <c r="M37" s="61"/>
    </row>
    <row r="38" spans="1:15" ht="12.75">
      <c r="A38" s="1"/>
      <c r="B38" s="1"/>
      <c r="C38" s="15" t="s">
        <v>68</v>
      </c>
      <c r="D38" s="15" t="s">
        <v>69</v>
      </c>
      <c r="E38" s="15" t="s">
        <v>70</v>
      </c>
      <c r="F38" s="15" t="s">
        <v>71</v>
      </c>
      <c r="G38" s="13"/>
      <c r="H38" s="17" t="s">
        <v>67</v>
      </c>
      <c r="I38" s="18" t="s">
        <v>72</v>
      </c>
      <c r="J38" s="19" t="s">
        <v>36</v>
      </c>
      <c r="K38" s="3" t="s">
        <v>5</v>
      </c>
      <c r="L38" s="3" t="s">
        <v>6</v>
      </c>
      <c r="M38" s="3"/>
      <c r="N38" s="19" t="s">
        <v>37</v>
      </c>
      <c r="O38" s="3" t="s">
        <v>9</v>
      </c>
    </row>
    <row r="39" spans="1:15" ht="12.75">
      <c r="A39" s="2" t="s">
        <v>1</v>
      </c>
      <c r="B39" s="2" t="s">
        <v>0</v>
      </c>
      <c r="C39" s="14" t="s">
        <v>7</v>
      </c>
      <c r="D39" s="2">
        <v>70</v>
      </c>
      <c r="E39" s="2">
        <v>80</v>
      </c>
      <c r="F39" s="2">
        <v>90</v>
      </c>
      <c r="G39" s="5">
        <v>200</v>
      </c>
      <c r="H39" s="14" t="s">
        <v>3</v>
      </c>
      <c r="I39" s="16" t="s">
        <v>3</v>
      </c>
      <c r="J39" s="20" t="s">
        <v>4</v>
      </c>
      <c r="K39" s="2" t="s">
        <v>8</v>
      </c>
      <c r="L39" s="2" t="s">
        <v>63</v>
      </c>
      <c r="M39" s="2" t="s">
        <v>64</v>
      </c>
      <c r="N39" s="21" t="s">
        <v>4</v>
      </c>
      <c r="O39" s="2" t="s">
        <v>4</v>
      </c>
    </row>
    <row r="40" spans="1:15" ht="12.75">
      <c r="A40" s="54" t="s">
        <v>122</v>
      </c>
      <c r="B40" s="54">
        <v>37</v>
      </c>
      <c r="C40" s="32"/>
      <c r="D40" s="32"/>
      <c r="E40" s="32"/>
      <c r="F40" s="32"/>
      <c r="G40" s="32"/>
      <c r="H40" s="36"/>
      <c r="I40" s="32"/>
      <c r="J40" s="35">
        <f aca="true" t="shared" si="4" ref="J40:J58">SUM(C40:I40)</f>
        <v>0</v>
      </c>
      <c r="K40" s="32"/>
      <c r="L40" s="32"/>
      <c r="M40" s="32"/>
      <c r="N40" s="35">
        <f aca="true" t="shared" si="5" ref="N40:N58">SUM(K40:M40)</f>
        <v>0</v>
      </c>
      <c r="O40" s="23">
        <f aca="true" t="shared" si="6" ref="O40:O58">SUM(J40+N40)</f>
        <v>0</v>
      </c>
    </row>
    <row r="41" spans="1:15" ht="12.75">
      <c r="A41" s="54" t="s">
        <v>123</v>
      </c>
      <c r="B41" s="54">
        <v>64</v>
      </c>
      <c r="C41" s="32">
        <v>2</v>
      </c>
      <c r="D41" s="32">
        <v>3</v>
      </c>
      <c r="E41" s="32">
        <v>6</v>
      </c>
      <c r="F41" s="32">
        <v>1</v>
      </c>
      <c r="G41" s="32">
        <v>5</v>
      </c>
      <c r="H41" s="32">
        <v>6</v>
      </c>
      <c r="I41" s="32">
        <v>10</v>
      </c>
      <c r="J41" s="35">
        <f t="shared" si="4"/>
        <v>33</v>
      </c>
      <c r="K41" s="32">
        <v>4</v>
      </c>
      <c r="L41" s="32">
        <v>3</v>
      </c>
      <c r="M41" s="32">
        <v>4</v>
      </c>
      <c r="N41" s="35">
        <f t="shared" si="5"/>
        <v>11</v>
      </c>
      <c r="O41" s="23">
        <f t="shared" si="6"/>
        <v>44</v>
      </c>
    </row>
    <row r="42" spans="1:17" ht="12.75">
      <c r="A42" s="54" t="s">
        <v>124</v>
      </c>
      <c r="B42" s="54">
        <v>23</v>
      </c>
      <c r="C42" s="32"/>
      <c r="D42" s="32"/>
      <c r="E42" s="32"/>
      <c r="F42" s="32"/>
      <c r="G42" s="32">
        <v>6</v>
      </c>
      <c r="H42" s="32"/>
      <c r="I42" s="32"/>
      <c r="J42" s="35">
        <f t="shared" si="4"/>
        <v>6</v>
      </c>
      <c r="K42" s="32">
        <v>5</v>
      </c>
      <c r="L42" s="32">
        <v>1</v>
      </c>
      <c r="M42" s="32"/>
      <c r="N42" s="35">
        <f t="shared" si="5"/>
        <v>6</v>
      </c>
      <c r="O42" s="23">
        <f t="shared" si="6"/>
        <v>12</v>
      </c>
      <c r="Q42" t="s">
        <v>80</v>
      </c>
    </row>
    <row r="43" spans="1:17" ht="12.75">
      <c r="A43" s="54" t="s">
        <v>125</v>
      </c>
      <c r="B43" s="54">
        <v>54</v>
      </c>
      <c r="C43" s="32"/>
      <c r="D43" s="32">
        <v>5</v>
      </c>
      <c r="E43" s="32"/>
      <c r="F43" s="32"/>
      <c r="G43" s="32">
        <v>2</v>
      </c>
      <c r="H43" s="32"/>
      <c r="I43" s="32"/>
      <c r="J43" s="35">
        <f t="shared" si="4"/>
        <v>7</v>
      </c>
      <c r="K43" s="32"/>
      <c r="L43" s="32"/>
      <c r="M43" s="32">
        <v>3</v>
      </c>
      <c r="N43" s="35">
        <f t="shared" si="5"/>
        <v>3</v>
      </c>
      <c r="O43" s="23">
        <f t="shared" si="6"/>
        <v>10</v>
      </c>
      <c r="Q43" t="s">
        <v>81</v>
      </c>
    </row>
    <row r="44" spans="1:17" ht="12.75">
      <c r="A44" s="54" t="s">
        <v>126</v>
      </c>
      <c r="B44" s="54">
        <v>36</v>
      </c>
      <c r="C44" s="32"/>
      <c r="D44" s="32">
        <v>1</v>
      </c>
      <c r="E44" s="32">
        <v>4</v>
      </c>
      <c r="F44" s="32">
        <v>2</v>
      </c>
      <c r="G44" s="32"/>
      <c r="H44" s="32">
        <v>2</v>
      </c>
      <c r="I44" s="32">
        <v>4</v>
      </c>
      <c r="J44" s="35">
        <f t="shared" si="4"/>
        <v>13</v>
      </c>
      <c r="K44" s="32">
        <v>3</v>
      </c>
      <c r="L44" s="32"/>
      <c r="M44" s="32">
        <v>2</v>
      </c>
      <c r="N44" s="35">
        <f t="shared" si="5"/>
        <v>5</v>
      </c>
      <c r="O44" s="23">
        <f t="shared" si="6"/>
        <v>18</v>
      </c>
      <c r="Q44" t="s">
        <v>82</v>
      </c>
    </row>
    <row r="45" spans="1:17" ht="12.75">
      <c r="A45" s="54" t="s">
        <v>127</v>
      </c>
      <c r="B45" s="54">
        <v>83</v>
      </c>
      <c r="C45" s="32">
        <v>6</v>
      </c>
      <c r="D45" s="32"/>
      <c r="E45" s="32">
        <v>1</v>
      </c>
      <c r="F45" s="32"/>
      <c r="G45" s="32">
        <v>4</v>
      </c>
      <c r="H45" s="32"/>
      <c r="I45" s="32"/>
      <c r="J45" s="35">
        <f t="shared" si="4"/>
        <v>11</v>
      </c>
      <c r="K45" s="32"/>
      <c r="L45" s="32">
        <v>4</v>
      </c>
      <c r="M45" s="32">
        <v>1</v>
      </c>
      <c r="N45" s="35">
        <f t="shared" si="5"/>
        <v>5</v>
      </c>
      <c r="O45" s="23">
        <f t="shared" si="6"/>
        <v>16</v>
      </c>
      <c r="Q45" t="s">
        <v>83</v>
      </c>
    </row>
    <row r="46" spans="1:17" ht="12.75">
      <c r="A46" s="54" t="s">
        <v>99</v>
      </c>
      <c r="B46" s="54">
        <v>71</v>
      </c>
      <c r="C46" s="32">
        <v>1</v>
      </c>
      <c r="D46" s="32"/>
      <c r="E46" s="32"/>
      <c r="F46" s="32">
        <v>6</v>
      </c>
      <c r="G46" s="32">
        <v>1</v>
      </c>
      <c r="H46" s="32">
        <v>10</v>
      </c>
      <c r="I46" s="28">
        <v>12</v>
      </c>
      <c r="J46" s="35">
        <f t="shared" si="4"/>
        <v>30</v>
      </c>
      <c r="K46" s="32">
        <v>6</v>
      </c>
      <c r="L46" s="32">
        <v>2</v>
      </c>
      <c r="M46" s="32"/>
      <c r="N46" s="35">
        <f t="shared" si="5"/>
        <v>8</v>
      </c>
      <c r="O46" s="23">
        <f t="shared" si="6"/>
        <v>38</v>
      </c>
      <c r="Q46" t="s">
        <v>84</v>
      </c>
    </row>
    <row r="47" spans="1:17" ht="12.75">
      <c r="A47" s="54" t="s">
        <v>128</v>
      </c>
      <c r="B47" s="54">
        <v>73</v>
      </c>
      <c r="C47" s="32"/>
      <c r="D47" s="32"/>
      <c r="E47" s="32"/>
      <c r="F47" s="32"/>
      <c r="G47" s="32">
        <v>3</v>
      </c>
      <c r="H47" s="32"/>
      <c r="I47" s="32"/>
      <c r="J47" s="35">
        <f t="shared" si="4"/>
        <v>3</v>
      </c>
      <c r="K47" s="32"/>
      <c r="L47" s="32"/>
      <c r="M47" s="32"/>
      <c r="N47" s="35">
        <f t="shared" si="5"/>
        <v>0</v>
      </c>
      <c r="O47" s="23">
        <f t="shared" si="6"/>
        <v>3</v>
      </c>
      <c r="Q47" t="s">
        <v>85</v>
      </c>
    </row>
    <row r="48" spans="1:15" ht="12.75">
      <c r="A48" s="54" t="s">
        <v>100</v>
      </c>
      <c r="B48" s="54">
        <v>10</v>
      </c>
      <c r="C48" s="32"/>
      <c r="D48" s="32">
        <v>6</v>
      </c>
      <c r="E48" s="32">
        <v>2</v>
      </c>
      <c r="F48" s="32">
        <v>5</v>
      </c>
      <c r="G48" s="32"/>
      <c r="H48" s="32"/>
      <c r="I48" s="32">
        <v>6</v>
      </c>
      <c r="J48" s="35">
        <f t="shared" si="4"/>
        <v>19</v>
      </c>
      <c r="K48" s="32"/>
      <c r="L48" s="32">
        <v>6</v>
      </c>
      <c r="M48" s="32">
        <v>5</v>
      </c>
      <c r="N48" s="35">
        <f t="shared" si="5"/>
        <v>11</v>
      </c>
      <c r="O48" s="23">
        <f t="shared" si="6"/>
        <v>30</v>
      </c>
    </row>
    <row r="49" spans="1:15" ht="12.75">
      <c r="A49" s="54" t="s">
        <v>129</v>
      </c>
      <c r="B49" s="54">
        <v>28</v>
      </c>
      <c r="C49" s="32"/>
      <c r="D49" s="32"/>
      <c r="E49" s="32"/>
      <c r="F49" s="32"/>
      <c r="G49" s="32"/>
      <c r="H49" s="32"/>
      <c r="I49" s="32"/>
      <c r="J49" s="35">
        <f t="shared" si="4"/>
        <v>0</v>
      </c>
      <c r="K49" s="32"/>
      <c r="L49" s="32"/>
      <c r="M49" s="32"/>
      <c r="N49" s="35">
        <f t="shared" si="5"/>
        <v>0</v>
      </c>
      <c r="O49" s="23">
        <f t="shared" si="6"/>
        <v>0</v>
      </c>
    </row>
    <row r="50" spans="1:15" ht="12.75">
      <c r="A50" s="54" t="s">
        <v>130</v>
      </c>
      <c r="B50" s="54">
        <v>16</v>
      </c>
      <c r="C50" s="32">
        <v>3</v>
      </c>
      <c r="D50" s="32">
        <v>4</v>
      </c>
      <c r="E50" s="32"/>
      <c r="F50" s="32"/>
      <c r="G50" s="32"/>
      <c r="H50" s="32">
        <v>12</v>
      </c>
      <c r="I50" s="32"/>
      <c r="J50" s="35">
        <f t="shared" si="4"/>
        <v>19</v>
      </c>
      <c r="K50" s="32">
        <v>1</v>
      </c>
      <c r="L50" s="32">
        <v>5</v>
      </c>
      <c r="M50" s="32"/>
      <c r="N50" s="35">
        <f t="shared" si="5"/>
        <v>6</v>
      </c>
      <c r="O50" s="23">
        <f t="shared" si="6"/>
        <v>25</v>
      </c>
    </row>
    <row r="51" spans="1:15" ht="12.75">
      <c r="A51" s="54" t="s">
        <v>131</v>
      </c>
      <c r="B51" s="54">
        <v>52</v>
      </c>
      <c r="C51" s="32"/>
      <c r="D51" s="32"/>
      <c r="E51" s="32">
        <v>3</v>
      </c>
      <c r="F51" s="32">
        <v>4</v>
      </c>
      <c r="G51" s="32"/>
      <c r="H51" s="32">
        <v>4</v>
      </c>
      <c r="I51" s="32">
        <v>8</v>
      </c>
      <c r="J51" s="35">
        <f t="shared" si="4"/>
        <v>19</v>
      </c>
      <c r="K51" s="32"/>
      <c r="L51" s="32"/>
      <c r="M51" s="32"/>
      <c r="N51" s="35">
        <f t="shared" si="5"/>
        <v>0</v>
      </c>
      <c r="O51" s="23">
        <f t="shared" si="6"/>
        <v>19</v>
      </c>
    </row>
    <row r="52" spans="1:15" ht="12.75">
      <c r="A52" s="54" t="s">
        <v>102</v>
      </c>
      <c r="B52" s="54">
        <v>2</v>
      </c>
      <c r="C52" s="32"/>
      <c r="D52" s="32"/>
      <c r="E52" s="32">
        <v>5</v>
      </c>
      <c r="F52" s="32"/>
      <c r="G52" s="32"/>
      <c r="H52" s="32"/>
      <c r="I52" s="32"/>
      <c r="J52" s="35">
        <f t="shared" si="4"/>
        <v>5</v>
      </c>
      <c r="K52" s="32"/>
      <c r="L52" s="32"/>
      <c r="M52" s="32"/>
      <c r="N52" s="35">
        <f t="shared" si="5"/>
        <v>0</v>
      </c>
      <c r="O52" s="23">
        <f t="shared" si="6"/>
        <v>5</v>
      </c>
    </row>
    <row r="53" spans="1:15" ht="12.75">
      <c r="A53" s="54" t="s">
        <v>132</v>
      </c>
      <c r="B53" s="54">
        <v>41</v>
      </c>
      <c r="C53" s="32"/>
      <c r="D53" s="32"/>
      <c r="E53" s="32"/>
      <c r="F53" s="32"/>
      <c r="G53" s="32"/>
      <c r="H53" s="32"/>
      <c r="I53" s="32"/>
      <c r="J53" s="35">
        <f t="shared" si="4"/>
        <v>0</v>
      </c>
      <c r="K53" s="32"/>
      <c r="L53" s="32"/>
      <c r="M53" s="32"/>
      <c r="N53" s="35">
        <f t="shared" si="5"/>
        <v>0</v>
      </c>
      <c r="O53" s="23">
        <f t="shared" si="6"/>
        <v>0</v>
      </c>
    </row>
    <row r="54" spans="1:15" ht="12.75">
      <c r="A54" s="54" t="s">
        <v>103</v>
      </c>
      <c r="B54" s="54">
        <v>31</v>
      </c>
      <c r="C54" s="32">
        <v>4</v>
      </c>
      <c r="D54" s="32"/>
      <c r="E54" s="32"/>
      <c r="F54" s="32">
        <v>3</v>
      </c>
      <c r="G54" s="32"/>
      <c r="H54" s="32"/>
      <c r="I54" s="32"/>
      <c r="J54" s="35">
        <f t="shared" si="4"/>
        <v>7</v>
      </c>
      <c r="K54" s="32">
        <v>2</v>
      </c>
      <c r="L54" s="32"/>
      <c r="M54" s="32"/>
      <c r="N54" s="35">
        <f t="shared" si="5"/>
        <v>2</v>
      </c>
      <c r="O54" s="23">
        <f t="shared" si="6"/>
        <v>9</v>
      </c>
    </row>
    <row r="55" spans="1:15" ht="12.75">
      <c r="A55" s="54" t="s">
        <v>104</v>
      </c>
      <c r="B55" s="54">
        <v>51</v>
      </c>
      <c r="C55" s="32">
        <v>5</v>
      </c>
      <c r="D55" s="32">
        <v>2</v>
      </c>
      <c r="E55" s="32"/>
      <c r="F55" s="32"/>
      <c r="G55" s="32"/>
      <c r="H55" s="32">
        <v>8</v>
      </c>
      <c r="I55" s="32">
        <v>2</v>
      </c>
      <c r="J55" s="35">
        <f t="shared" si="4"/>
        <v>17</v>
      </c>
      <c r="K55" s="32"/>
      <c r="L55" s="32"/>
      <c r="M55" s="32">
        <v>6</v>
      </c>
      <c r="N55" s="35">
        <f t="shared" si="5"/>
        <v>6</v>
      </c>
      <c r="O55" s="23">
        <f t="shared" si="6"/>
        <v>23</v>
      </c>
    </row>
    <row r="56" spans="1:15" ht="15">
      <c r="A56" s="48"/>
      <c r="B56" s="43"/>
      <c r="C56" s="32"/>
      <c r="D56" s="32"/>
      <c r="E56" s="32"/>
      <c r="F56" s="32"/>
      <c r="G56" s="32"/>
      <c r="H56" s="32"/>
      <c r="I56" s="32"/>
      <c r="J56" s="35">
        <f t="shared" si="4"/>
        <v>0</v>
      </c>
      <c r="K56" s="32"/>
      <c r="L56" s="32"/>
      <c r="M56" s="32"/>
      <c r="N56" s="35">
        <f t="shared" si="5"/>
        <v>0</v>
      </c>
      <c r="O56" s="23">
        <f t="shared" si="6"/>
        <v>0</v>
      </c>
    </row>
    <row r="57" spans="1:15" ht="15">
      <c r="A57" s="42"/>
      <c r="B57" s="43"/>
      <c r="C57" s="32"/>
      <c r="D57" s="32"/>
      <c r="E57" s="32"/>
      <c r="F57" s="32"/>
      <c r="G57" s="32"/>
      <c r="H57" s="32"/>
      <c r="I57" s="32"/>
      <c r="J57" s="35">
        <f t="shared" si="4"/>
        <v>0</v>
      </c>
      <c r="K57" s="32"/>
      <c r="L57" s="32"/>
      <c r="M57" s="32"/>
      <c r="N57" s="35">
        <f t="shared" si="5"/>
        <v>0</v>
      </c>
      <c r="O57" s="23">
        <f t="shared" si="6"/>
        <v>0</v>
      </c>
    </row>
    <row r="58" spans="1:15" ht="12.75">
      <c r="A58" s="25"/>
      <c r="B58" s="44"/>
      <c r="C58" s="32"/>
      <c r="D58" s="32"/>
      <c r="E58" s="32"/>
      <c r="F58" s="32"/>
      <c r="G58" s="32"/>
      <c r="H58" s="32"/>
      <c r="I58" s="32"/>
      <c r="J58" s="35">
        <f t="shared" si="4"/>
        <v>0</v>
      </c>
      <c r="K58" s="32"/>
      <c r="L58" s="32"/>
      <c r="M58" s="32"/>
      <c r="N58" s="35">
        <f t="shared" si="5"/>
        <v>0</v>
      </c>
      <c r="O58" s="23">
        <f t="shared" si="6"/>
        <v>0</v>
      </c>
    </row>
    <row r="59" spans="1:15" ht="12.75">
      <c r="A59" s="44"/>
      <c r="B59" s="44"/>
      <c r="C59" s="32"/>
      <c r="D59" s="32"/>
      <c r="E59" s="32"/>
      <c r="F59" s="32"/>
      <c r="G59" s="32"/>
      <c r="H59" s="32"/>
      <c r="I59" s="32"/>
      <c r="J59" s="35">
        <f>SUM(C59:I59)</f>
        <v>0</v>
      </c>
      <c r="K59" s="32"/>
      <c r="L59" s="32"/>
      <c r="M59" s="32"/>
      <c r="N59" s="35">
        <f>SUM(K59:M59)</f>
        <v>0</v>
      </c>
      <c r="O59" s="23">
        <f>SUM(J59+N59)</f>
        <v>0</v>
      </c>
    </row>
    <row r="60" spans="1:15" ht="12.75">
      <c r="A60" s="44"/>
      <c r="B60" s="44"/>
      <c r="C60" s="32"/>
      <c r="D60" s="32"/>
      <c r="E60" s="32"/>
      <c r="F60" s="32"/>
      <c r="G60" s="32"/>
      <c r="H60" s="32"/>
      <c r="I60" s="32"/>
      <c r="J60" s="35">
        <f>SUM(C60:I60)</f>
        <v>0</v>
      </c>
      <c r="K60" s="32"/>
      <c r="L60" s="32"/>
      <c r="M60" s="32"/>
      <c r="N60" s="35">
        <f>SUM(K60:M60)</f>
        <v>0</v>
      </c>
      <c r="O60" s="23">
        <f>SUM(J60+N60)</f>
        <v>0</v>
      </c>
    </row>
    <row r="61" spans="1:15" ht="12.75">
      <c r="A61" s="44"/>
      <c r="B61" s="45"/>
      <c r="C61" s="32"/>
      <c r="D61" s="32"/>
      <c r="E61" s="32"/>
      <c r="F61" s="32"/>
      <c r="G61" s="32"/>
      <c r="H61" s="32"/>
      <c r="I61" s="32"/>
      <c r="J61" s="35">
        <f>SUM(C61:I61)</f>
        <v>0</v>
      </c>
      <c r="K61" s="32"/>
      <c r="L61" s="32"/>
      <c r="M61" s="32"/>
      <c r="N61" s="35">
        <f>SUM(K61:M61)</f>
        <v>0</v>
      </c>
      <c r="O61" s="23">
        <f>SUM(J61+N61)</f>
        <v>0</v>
      </c>
    </row>
    <row r="62" spans="1:15" ht="12.75">
      <c r="A62" s="42"/>
      <c r="B62" s="42"/>
      <c r="C62" s="32"/>
      <c r="D62" s="32"/>
      <c r="E62" s="32"/>
      <c r="F62" s="32"/>
      <c r="G62" s="32"/>
      <c r="H62" s="32"/>
      <c r="I62" s="32"/>
      <c r="J62" s="35">
        <f>SUM(C62:I62)</f>
        <v>0</v>
      </c>
      <c r="K62" s="32"/>
      <c r="L62" s="32"/>
      <c r="M62" s="32"/>
      <c r="N62" s="35">
        <f>SUM(K62:M62)</f>
        <v>0</v>
      </c>
      <c r="O62" s="23">
        <f>SUM(J62+N62)</f>
        <v>0</v>
      </c>
    </row>
    <row r="63" spans="1:15" ht="12.75">
      <c r="A63" s="42"/>
      <c r="B63" s="42"/>
      <c r="C63" s="32"/>
      <c r="D63" s="32"/>
      <c r="E63" s="32"/>
      <c r="F63" s="32"/>
      <c r="G63" s="32"/>
      <c r="H63" s="32"/>
      <c r="I63" s="32"/>
      <c r="J63" s="35">
        <f>SUM(C63:I63)</f>
        <v>0</v>
      </c>
      <c r="K63" s="32"/>
      <c r="L63" s="32"/>
      <c r="M63" s="32"/>
      <c r="N63" s="35">
        <f>SUM(K63:M63)</f>
        <v>0</v>
      </c>
      <c r="O63" s="23">
        <f>SUM(J63+N63)</f>
        <v>0</v>
      </c>
    </row>
    <row r="64" spans="1:13" ht="12.75">
      <c r="A64" s="62" t="s">
        <v>10</v>
      </c>
      <c r="B64" s="62"/>
      <c r="C64" s="27">
        <f aca="true" t="shared" si="7" ref="C64:I64">SUM(C40:C63)</f>
        <v>21</v>
      </c>
      <c r="D64" s="27">
        <f t="shared" si="7"/>
        <v>21</v>
      </c>
      <c r="E64" s="27">
        <f t="shared" si="7"/>
        <v>21</v>
      </c>
      <c r="F64" s="27">
        <f t="shared" si="7"/>
        <v>21</v>
      </c>
      <c r="G64" s="27">
        <f t="shared" si="7"/>
        <v>21</v>
      </c>
      <c r="H64" s="27">
        <f t="shared" si="7"/>
        <v>42</v>
      </c>
      <c r="I64" s="27">
        <f t="shared" si="7"/>
        <v>42</v>
      </c>
      <c r="K64" s="27">
        <f>SUM(K40:K63)</f>
        <v>21</v>
      </c>
      <c r="L64" s="27">
        <f>SUM(L40:L63)</f>
        <v>21</v>
      </c>
      <c r="M64" s="27">
        <f>SUM(M40:M63)</f>
        <v>21</v>
      </c>
    </row>
    <row r="65" spans="1:13" ht="12.75">
      <c r="A65" s="62" t="s">
        <v>32</v>
      </c>
      <c r="B65" s="62"/>
      <c r="C65" s="27">
        <v>21</v>
      </c>
      <c r="D65" s="27">
        <v>21</v>
      </c>
      <c r="E65" s="27">
        <v>21</v>
      </c>
      <c r="F65" s="27">
        <v>21</v>
      </c>
      <c r="G65" s="27">
        <v>21</v>
      </c>
      <c r="H65" s="27">
        <v>42</v>
      </c>
      <c r="I65" s="27">
        <v>42</v>
      </c>
      <c r="K65" s="27">
        <v>21</v>
      </c>
      <c r="L65" s="27">
        <v>21</v>
      </c>
      <c r="M65" s="27">
        <v>21</v>
      </c>
    </row>
  </sheetData>
  <sheetProtection/>
  <mergeCells count="11">
    <mergeCell ref="K4:M4"/>
    <mergeCell ref="A36:O36"/>
    <mergeCell ref="C37:I37"/>
    <mergeCell ref="K37:M37"/>
    <mergeCell ref="A64:B64"/>
    <mergeCell ref="A65:B65"/>
    <mergeCell ref="A1:O1"/>
    <mergeCell ref="A3:O3"/>
    <mergeCell ref="A31:B31"/>
    <mergeCell ref="A32:B32"/>
    <mergeCell ref="C4:I4"/>
  </mergeCells>
  <printOptions/>
  <pageMargins left="0.75" right="0.75" top="1" bottom="1" header="0.5" footer="0.5"/>
  <pageSetup fitToHeight="1" fitToWidth="1" horizontalDpi="300" verticalDpi="3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sjhcc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sjhcc</dc:creator>
  <cp:keywords/>
  <dc:description/>
  <cp:lastModifiedBy>lance.chatfield</cp:lastModifiedBy>
  <cp:lastPrinted>2013-06-19T16:09:29Z</cp:lastPrinted>
  <dcterms:created xsi:type="dcterms:W3CDTF">2004-05-14T22:30:19Z</dcterms:created>
  <dcterms:modified xsi:type="dcterms:W3CDTF">2015-06-19T09:20:50Z</dcterms:modified>
  <cp:category/>
  <cp:version/>
  <cp:contentType/>
  <cp:contentStatus/>
</cp:coreProperties>
</file>